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4\14会計課\主計班\00_班共通\01 主計班長\澤田（H28要求～）\06 行政事業レビュー関係\H28年度\160999 最終公表\02 反映案＆予算額入り\"/>
    </mc:Choice>
  </mc:AlternateContent>
  <bookViews>
    <workbookView xWindow="0" yWindow="0" windowWidth="23040" windowHeight="9390"/>
  </bookViews>
  <sheets>
    <sheet name="行政事業レビューシート" sheetId="3" r:id="rId1"/>
    <sheet name="入力規則等" sheetId="4" r:id="rId2"/>
  </sheets>
  <externalReferences>
    <externalReference r:id="rId3"/>
  </externalReferences>
  <definedNames>
    <definedName name="_xlnm.Print_Area" localSheetId="0">行政事業レビューシート!$A$1:$AX$310</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1" i="3" l="1"/>
  <c r="Y221" i="3"/>
  <c r="AU208" i="3"/>
  <c r="Y208" i="3"/>
  <c r="AU195" i="3"/>
  <c r="Y195" i="3"/>
  <c r="AU182" i="3"/>
  <c r="Y182" i="3"/>
  <c r="W18" i="3" l="1"/>
  <c r="W20" i="3" s="1"/>
  <c r="P18" i="3"/>
  <c r="P20" i="3" s="1"/>
  <c r="AD18" i="3"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K18" i="3" l="1"/>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<sst xmlns="http://schemas.openxmlformats.org/spreadsheetml/2006/main" count="746" uniqueCount="530">
  <si>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</si>
  <si>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</si>
  <si>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</si>
  <si>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</si>
  <si>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</si>
  <si>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</si>
  <si>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</si>
  <si>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</si>
  <si>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</si>
  <si>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</si>
  <si>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</si>
  <si>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</si>
  <si>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</si>
  <si>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</si>
  <si>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</si>
  <si>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</si>
  <si>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</si>
  <si>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</si>
  <si>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</si>
  <si>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</si>
  <si>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</si>
  <si>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</si>
  <si>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</si>
  <si>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</si>
  <si>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</si>
  <si>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</si>
  <si>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</si>
  <si>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</si>
  <si>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</si>
  <si>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</si>
  <si>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</si>
  <si>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</si>
  <si>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</si>
  <si>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</si>
  <si>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</si>
  <si>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</si>
  <si>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</si>
  <si>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</si>
  <si>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</si>
  <si>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</si>
  <si>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</si>
  <si>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</si>
  <si>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</si>
  <si>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</si>
  <si>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</si>
  <si>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</si>
  <si>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</si>
  <si>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</si>
  <si>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</si>
  <si>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</si>
  <si>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</si>
  <si>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</si>
  <si>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</si>
  <si>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</si>
  <si>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</si>
  <si>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</si>
  <si>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</si>
  <si>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</si>
  <si>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</si>
  <si>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</si>
  <si>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</si>
  <si>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</si>
  <si>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</si>
  <si>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</si>
  <si>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</si>
  <si>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</si>
  <si>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</si>
  <si>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</si>
  <si>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</si>
  <si>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</si>
  <si>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</si>
  <si>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</si>
  <si>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</si>
  <si>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</si>
  <si>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</si>
  <si>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</si>
  <si>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</si>
  <si>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</si>
  <si>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</si>
  <si>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</si>
  <si>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</si>
  <si>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</si>
  <si>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</si>
  <si>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</si>
  <si>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</si>
  <si>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</si>
  <si>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</si>
  <si>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</si>
  <si>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</si>
  <si>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</si>
  <si>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</si>
  <si>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</si>
  <si>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</si>
  <si>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</si>
  <si>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</si>
  <si>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</si>
  <si>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</si>
  <si>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</si>
  <si>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</si>
  <si>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</si>
  <si>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</si>
  <si>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</si>
  <si>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</si>
  <si>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</si>
  <si>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</si>
  <si>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</si>
  <si>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</si>
  <si>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</si>
  <si>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</si>
  <si>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</si>
  <si>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</si>
  <si>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</si>
  <si>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</si>
  <si>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</si>
  <si>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</si>
  <si>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</si>
  <si>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</si>
  <si>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</si>
  <si>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</si>
  <si>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</si>
  <si>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</si>
  <si>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</si>
  <si>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</si>
  <si>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</si>
  <si>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</si>
  <si>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</si>
  <si>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</si>
  <si>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</si>
  <si>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</si>
  <si>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</si>
  <si>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</si>
  <si>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</si>
  <si>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</si>
  <si>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</si>
  <si>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</si>
  <si>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</si>
  <si>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</si>
  <si>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</si>
  <si>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</si>
  <si>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</si>
  <si>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</si>
  <si>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</si>
  <si>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</si>
  <si>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</si>
  <si>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</si>
  <si>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</si>
  <si>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</si>
  <si>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</si>
  <si>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</si>
  <si>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</si>
  <si>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</si>
  <si>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</si>
  <si>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</si>
  <si>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</si>
  <si>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</si>
  <si>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</si>
  <si>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</si>
  <si>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</si>
  <si>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</si>
  <si>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</si>
  <si>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</si>
  <si>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</si>
  <si>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</si>
  <si>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</si>
  <si>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</si>
  <si>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</si>
  <si>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</si>
  <si>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</si>
  <si>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</si>
  <si>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</si>
  <si>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</si>
  <si>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</si>
  <si>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</si>
  <si>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</si>
  <si>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</si>
  <si>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</si>
  <si>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</si>
  <si>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</si>
  <si>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</si>
  <si>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</si>
  <si>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</si>
  <si>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</si>
  <si>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</si>
  <si>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</si>
  <si>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</si>
  <si>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</si>
  <si>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</si>
  <si>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</si>
  <si>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</si>
  <si>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</si>
  <si>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</si>
  <si>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</si>
  <si>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</si>
  <si>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</si>
  <si>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</si>
  <si>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</si>
  <si>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</si>
  <si>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</si>
  <si>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</si>
  <si>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</si>
  <si>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</si>
  <si>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</si>
  <si>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</si>
  <si>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</si>
  <si>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</si>
  <si>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</si>
  <si>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</si>
  <si>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</si>
  <si>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</si>
  <si>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</si>
  <si>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</si>
  <si>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</si>
  <si>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</si>
  <si>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</si>
  <si>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</si>
  <si>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</si>
  <si>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</si>
  <si>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</si>
  <si>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</si>
  <si>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</si>
  <si>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</si>
  <si>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</si>
  <si>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</si>
  <si>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</si>
  <si>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</si>
  <si>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</si>
  <si>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</si>
  <si>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</si>
  <si>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</si>
  <si>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</si>
  <si>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</si>
  <si>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</si>
  <si>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</si>
  <si>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</si>
  <si>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</si>
  <si>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</si>
  <si>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</si>
  <si>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</si>
  <si>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</si>
  <si>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</si>
  <si>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</si>
  <si>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</si>
  <si>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</si>
  <si>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</si>
  <si>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</si>
  <si>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</si>
  <si>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</si>
  <si>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</si>
  <si>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</si>
  <si>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</si>
  <si>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</si>
  <si>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</si>
  <si>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</si>
  <si>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</si>
  <si>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</si>
  <si>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</si>
  <si>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</si>
  <si>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</si>
  <si>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</si>
  <si>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</si>
  <si>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</si>
  <si>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</si>
  <si>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</si>
  <si>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</si>
  <si>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</si>
  <si>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</si>
  <si>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</si>
  <si>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</si>
  <si>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</si>
  <si>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</si>
  <si>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</si>
  <si>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</si>
  <si>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</si>
  <si>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</si>
  <si>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</si>
  <si>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</si>
  <si>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</si>
  <si>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</si>
  <si>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</si>
  <si>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</si>
  <si>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</si>
  <si>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</si>
  <si>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</si>
  <si>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</si>
  <si>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</si>
  <si>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</si>
  <si>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</si>
  <si>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</si>
  <si>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</si>
  <si>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</si>
  <si>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</si>
  <si>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</si>
  <si>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</si>
  <si>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</si>
  <si>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</si>
  <si>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</si>
  <si>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</si>
  <si>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</si>
  <si>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</si>
  <si>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</si>
  <si>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</si>
  <si>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</si>
  <si>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</si>
  <si>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</si>
  <si>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</si>
  <si>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</si>
  <si>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</si>
  <si>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</si>
  <si>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</si>
  <si>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</si>
  <si>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</si>
  <si>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</si>
  <si>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</si>
  <si>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</si>
  <si>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</si>
  <si>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</si>
  <si>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</si>
  <si>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</si>
  <si>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</si>
  <si>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</si>
  <si>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</si>
  <si>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</si>
  <si>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</si>
  <si>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</si>
  <si>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</si>
  <si>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</si>
  <si>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</si>
  <si>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</si>
  <si>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</si>
  <si>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</si>
  <si>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</si>
  <si>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</si>
  <si>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</si>
  <si>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</si>
  <si>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</si>
  <si>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</si>
  <si>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</si>
  <si>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28年度</t>
    <rPh sb="2" eb="4">
      <t>ネンド</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</si>
  <si>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</si>
  <si>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</si>
  <si>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</si>
  <si>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</si>
  <si>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</si>
  <si>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</si>
  <si>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</si>
  <si>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</si>
  <si>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</si>
  <si>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</si>
  <si>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</si>
  <si>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</si>
  <si>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</si>
  <si>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</si>
  <si>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</si>
  <si>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</si>
  <si>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</si>
  <si>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</si>
  <si>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</si>
  <si>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</si>
  <si>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</si>
  <si>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</si>
  <si>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</si>
  <si>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</si>
  <si>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</si>
  <si>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</si>
  <si>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</si>
  <si>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</si>
  <si>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</si>
  <si>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</si>
  <si>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</si>
  <si>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</si>
  <si>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</si>
  <si>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</si>
  <si>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</si>
  <si>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</si>
  <si>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</si>
  <si>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</si>
  <si>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</si>
  <si>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</si>
  <si>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</si>
  <si>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</si>
  <si>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</si>
  <si>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</si>
  <si>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平成28・29年度予算内訳（単位：百万円）</t>
    <rPh sb="0" eb="2">
      <t>ヘイセイ</t>
    </rPh>
    <rPh sb="7" eb="9">
      <t>ネンド</t>
    </rPh>
    <rPh sb="9" eb="11">
      <t>ヨサン</t>
    </rPh>
    <rPh sb="11" eb="13">
      <t>ウチワケ</t>
    </rPh>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</si>
  <si>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</si>
  <si>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</si>
  <si>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</si>
  <si>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</si>
  <si>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</si>
  <si>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</si>
  <si>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</si>
  <si>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</si>
  <si>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</si>
  <si>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</si>
  <si>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</si>
  <si>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</si>
  <si>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</si>
  <si>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</si>
  <si>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</si>
  <si>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</si>
  <si>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</si>
  <si>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</si>
  <si>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　　　　　　　　　　　　　　</t>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</si>
  <si>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</si>
  <si>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</si>
  <si>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</si>
  <si>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</si>
  <si>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B.</t>
    <phoneticPr fontId="5"/>
  </si>
  <si>
    <t>●●</t>
    <phoneticPr fontId="5"/>
  </si>
  <si>
    <t>関係</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</si>
  <si>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</si>
  <si>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（株）エス・ワイ企画印刷</t>
    <rPh sb="1" eb="2">
      <t>カブ</t>
    </rPh>
    <rPh sb="8" eb="10">
      <t>キカク</t>
    </rPh>
    <rPh sb="10" eb="12">
      <t>インサツ</t>
    </rPh>
    <phoneticPr fontId="5"/>
  </si>
  <si>
    <t>雑役務費</t>
    <rPh sb="0" eb="1">
      <t>ザツ</t>
    </rPh>
    <rPh sb="1" eb="3">
      <t>エキム</t>
    </rPh>
    <rPh sb="3" eb="4">
      <t>ヒ</t>
    </rPh>
    <phoneticPr fontId="5"/>
  </si>
  <si>
    <t>ケーススタディ用研修教材DVD（Vol.10）</t>
    <rPh sb="7" eb="8">
      <t>ヨウ</t>
    </rPh>
    <rPh sb="8" eb="10">
      <t>ケンシュウ</t>
    </rPh>
    <rPh sb="10" eb="12">
      <t>キョウザイ</t>
    </rPh>
    <phoneticPr fontId="5"/>
  </si>
  <si>
    <t>借損</t>
    <rPh sb="0" eb="1">
      <t>カ</t>
    </rPh>
    <rPh sb="1" eb="2">
      <t>ソン</t>
    </rPh>
    <phoneticPr fontId="5"/>
  </si>
  <si>
    <t>電子計算機等借入料等</t>
    <rPh sb="0" eb="2">
      <t>デンシ</t>
    </rPh>
    <rPh sb="2" eb="5">
      <t>ケイサンキ</t>
    </rPh>
    <rPh sb="5" eb="6">
      <t>トウ</t>
    </rPh>
    <rPh sb="6" eb="7">
      <t>カ</t>
    </rPh>
    <rPh sb="7" eb="8">
      <t>イ</t>
    </rPh>
    <rPh sb="8" eb="9">
      <t>リョウ</t>
    </rPh>
    <rPh sb="9" eb="10">
      <t>トウ</t>
    </rPh>
    <phoneticPr fontId="5"/>
  </si>
  <si>
    <t>国家公務員倫理教本ほか印刷代</t>
    <rPh sb="0" eb="2">
      <t>コッカ</t>
    </rPh>
    <rPh sb="2" eb="5">
      <t>コウムイン</t>
    </rPh>
    <rPh sb="5" eb="7">
      <t>リンリ</t>
    </rPh>
    <rPh sb="7" eb="9">
      <t>キョウホン</t>
    </rPh>
    <rPh sb="11" eb="14">
      <t>インサツダイ</t>
    </rPh>
    <phoneticPr fontId="5"/>
  </si>
  <si>
    <t>日経印刷</t>
    <rPh sb="0" eb="2">
      <t>ニッケイ</t>
    </rPh>
    <rPh sb="2" eb="4">
      <t>インサツ</t>
    </rPh>
    <phoneticPr fontId="5"/>
  </si>
  <si>
    <t>太陽美術</t>
    <rPh sb="0" eb="2">
      <t>タイヨウ</t>
    </rPh>
    <rPh sb="2" eb="4">
      <t>ビジュツ</t>
    </rPh>
    <phoneticPr fontId="5"/>
  </si>
  <si>
    <t>倫理法１５周年（月報記事抜き刷り）</t>
    <rPh sb="0" eb="3">
      <t>リンリホウ</t>
    </rPh>
    <rPh sb="5" eb="7">
      <t>シュウネン</t>
    </rPh>
    <rPh sb="8" eb="10">
      <t>ゲッポウ</t>
    </rPh>
    <rPh sb="10" eb="12">
      <t>キジ</t>
    </rPh>
    <rPh sb="12" eb="13">
      <t>ヌ</t>
    </rPh>
    <rPh sb="14" eb="15">
      <t>ズ</t>
    </rPh>
    <phoneticPr fontId="5"/>
  </si>
  <si>
    <t>（株）エムア</t>
    <rPh sb="1" eb="2">
      <t>カブ</t>
    </rPh>
    <phoneticPr fontId="5"/>
  </si>
  <si>
    <t>職員・民間へのアンケート調査一式印刷代</t>
    <rPh sb="0" eb="2">
      <t>ショクイン</t>
    </rPh>
    <rPh sb="3" eb="5">
      <t>ミンカン</t>
    </rPh>
    <rPh sb="12" eb="14">
      <t>チョウサ</t>
    </rPh>
    <rPh sb="14" eb="16">
      <t>イッシキ</t>
    </rPh>
    <rPh sb="16" eb="19">
      <t>インサツダイ</t>
    </rPh>
    <phoneticPr fontId="5"/>
  </si>
  <si>
    <t>公務員倫理ホットライン（倫理週間）用ポスター印刷代</t>
    <rPh sb="0" eb="3">
      <t>コウムイン</t>
    </rPh>
    <rPh sb="3" eb="5">
      <t>リンリ</t>
    </rPh>
    <rPh sb="12" eb="14">
      <t>リンリ</t>
    </rPh>
    <rPh sb="14" eb="16">
      <t>シュウカン</t>
    </rPh>
    <rPh sb="17" eb="18">
      <t>ヨウ</t>
    </rPh>
    <rPh sb="22" eb="25">
      <t>インサツダイ</t>
    </rPh>
    <phoneticPr fontId="5"/>
  </si>
  <si>
    <t>（株）進英プリント</t>
    <rPh sb="1" eb="2">
      <t>カブ</t>
    </rPh>
    <rPh sb="3" eb="4">
      <t>スス</t>
    </rPh>
    <rPh sb="4" eb="5">
      <t>エイ</t>
    </rPh>
    <phoneticPr fontId="5"/>
  </si>
  <si>
    <t>一般職国家公務員の倫理制度（平成２８年３月版）</t>
    <rPh sb="0" eb="2">
      <t>イッパン</t>
    </rPh>
    <rPh sb="2" eb="3">
      <t>ショク</t>
    </rPh>
    <rPh sb="3" eb="5">
      <t>コッカ</t>
    </rPh>
    <rPh sb="5" eb="8">
      <t>コウムイン</t>
    </rPh>
    <rPh sb="9" eb="11">
      <t>リンリ</t>
    </rPh>
    <rPh sb="11" eb="13">
      <t>セイド</t>
    </rPh>
    <rPh sb="14" eb="16">
      <t>ヘイセイ</t>
    </rPh>
    <rPh sb="18" eb="19">
      <t>ネン</t>
    </rPh>
    <rPh sb="20" eb="21">
      <t>ガツ</t>
    </rPh>
    <rPh sb="21" eb="22">
      <t>バン</t>
    </rPh>
    <phoneticPr fontId="5"/>
  </si>
  <si>
    <t>国家公務員倫理法懲戒処分等事例集</t>
    <rPh sb="0" eb="2">
      <t>コッカ</t>
    </rPh>
    <rPh sb="2" eb="5">
      <t>コウムイン</t>
    </rPh>
    <rPh sb="5" eb="8">
      <t>リンリホウ</t>
    </rPh>
    <rPh sb="8" eb="10">
      <t>チョウカイ</t>
    </rPh>
    <rPh sb="10" eb="12">
      <t>ショブン</t>
    </rPh>
    <rPh sb="12" eb="13">
      <t>トウ</t>
    </rPh>
    <rPh sb="13" eb="15">
      <t>ジレイ</t>
    </rPh>
    <rPh sb="15" eb="16">
      <t>シュウ</t>
    </rPh>
    <phoneticPr fontId="5"/>
  </si>
  <si>
    <t>アテイン（株）</t>
    <rPh sb="5" eb="6">
      <t>カブ</t>
    </rPh>
    <phoneticPr fontId="5"/>
  </si>
  <si>
    <t>課長補佐級用自習研修教材のデザイン修正・焼き付け等業務</t>
    <rPh sb="0" eb="2">
      <t>カチョウ</t>
    </rPh>
    <rPh sb="2" eb="4">
      <t>ホサ</t>
    </rPh>
    <rPh sb="4" eb="5">
      <t>キュウ</t>
    </rPh>
    <rPh sb="5" eb="6">
      <t>ヨウ</t>
    </rPh>
    <rPh sb="6" eb="8">
      <t>ジシュウ</t>
    </rPh>
    <rPh sb="8" eb="10">
      <t>ケンシュウ</t>
    </rPh>
    <rPh sb="10" eb="12">
      <t>キョウザイ</t>
    </rPh>
    <rPh sb="17" eb="19">
      <t>シュウセイ</t>
    </rPh>
    <rPh sb="20" eb="21">
      <t>ヤ</t>
    </rPh>
    <rPh sb="22" eb="23">
      <t>ツ</t>
    </rPh>
    <rPh sb="24" eb="25">
      <t>トウ</t>
    </rPh>
    <rPh sb="25" eb="27">
      <t>ギョウム</t>
    </rPh>
    <phoneticPr fontId="5"/>
  </si>
  <si>
    <t>国家公務員倫理週間垂れ幕（作成・取付・撤去）</t>
    <rPh sb="0" eb="2">
      <t>コッカ</t>
    </rPh>
    <rPh sb="2" eb="5">
      <t>コウムイン</t>
    </rPh>
    <rPh sb="5" eb="7">
      <t>リンリ</t>
    </rPh>
    <rPh sb="7" eb="9">
      <t>シュウカン</t>
    </rPh>
    <rPh sb="9" eb="10">
      <t>タ</t>
    </rPh>
    <rPh sb="11" eb="12">
      <t>マク</t>
    </rPh>
    <rPh sb="13" eb="15">
      <t>サクセイ</t>
    </rPh>
    <rPh sb="16" eb="18">
      <t>トリツケ</t>
    </rPh>
    <rPh sb="19" eb="21">
      <t>テッキョ</t>
    </rPh>
    <phoneticPr fontId="5"/>
  </si>
  <si>
    <t>アンケート集計作業等</t>
    <rPh sb="5" eb="7">
      <t>シュウケイ</t>
    </rPh>
    <rPh sb="7" eb="9">
      <t>サギョウ</t>
    </rPh>
    <rPh sb="9" eb="10">
      <t>トウ</t>
    </rPh>
    <phoneticPr fontId="5"/>
  </si>
  <si>
    <t>会議録テープ反訳料</t>
    <rPh sb="0" eb="3">
      <t>カイギロク</t>
    </rPh>
    <rPh sb="6" eb="8">
      <t>ハンヤク</t>
    </rPh>
    <rPh sb="8" eb="9">
      <t>リョウ</t>
    </rPh>
    <phoneticPr fontId="5"/>
  </si>
  <si>
    <t>国家公務員の職務に係る倫理の保持</t>
    <rPh sb="0" eb="2">
      <t>コッカ</t>
    </rPh>
    <rPh sb="2" eb="5">
      <t>コウムイン</t>
    </rPh>
    <rPh sb="6" eb="8">
      <t>ショクム</t>
    </rPh>
    <rPh sb="9" eb="10">
      <t>カカ</t>
    </rPh>
    <rPh sb="11" eb="13">
      <t>リンリ</t>
    </rPh>
    <rPh sb="14" eb="16">
      <t>ホジ</t>
    </rPh>
    <phoneticPr fontId="5"/>
  </si>
  <si>
    <t>国家公務員倫理審査会事務局</t>
    <rPh sb="0" eb="2">
      <t>コッカ</t>
    </rPh>
    <rPh sb="2" eb="5">
      <t>コウムイン</t>
    </rPh>
    <rPh sb="5" eb="7">
      <t>リンリ</t>
    </rPh>
    <rPh sb="7" eb="10">
      <t>シンサカイ</t>
    </rPh>
    <rPh sb="10" eb="13">
      <t>ジムキョク</t>
    </rPh>
    <phoneticPr fontId="5"/>
  </si>
  <si>
    <t>首席参事官　奥村　穣</t>
    <rPh sb="0" eb="2">
      <t>シュセキ</t>
    </rPh>
    <rPh sb="2" eb="5">
      <t>サンジカン</t>
    </rPh>
    <rPh sb="6" eb="8">
      <t>オクムラ</t>
    </rPh>
    <rPh sb="9" eb="10">
      <t>ユズル</t>
    </rPh>
    <phoneticPr fontId="5"/>
  </si>
  <si>
    <t>一般会計</t>
    <rPh sb="0" eb="2">
      <t>イッパン</t>
    </rPh>
    <rPh sb="2" eb="4">
      <t>カイケイ</t>
    </rPh>
    <phoneticPr fontId="5"/>
  </si>
  <si>
    <t>－</t>
    <phoneticPr fontId="5"/>
  </si>
  <si>
    <t>その他の事項経費</t>
    <rPh sb="2" eb="3">
      <t>タ</t>
    </rPh>
    <rPh sb="4" eb="6">
      <t>ジコウ</t>
    </rPh>
    <rPh sb="6" eb="8">
      <t>ケイヒ</t>
    </rPh>
    <phoneticPr fontId="5"/>
  </si>
  <si>
    <t>　職員の職務執行の公正さに対する国民の疑惑や不信を招くような行為の防止を図り、公務に対する国民の信頼を確保する。</t>
    <rPh sb="1" eb="3">
      <t>ショクイン</t>
    </rPh>
    <rPh sb="4" eb="6">
      <t>ショクム</t>
    </rPh>
    <rPh sb="6" eb="8">
      <t>シッコウ</t>
    </rPh>
    <rPh sb="9" eb="11">
      <t>コウセイ</t>
    </rPh>
    <rPh sb="13" eb="14">
      <t>タイ</t>
    </rPh>
    <rPh sb="16" eb="18">
      <t>コクミン</t>
    </rPh>
    <rPh sb="19" eb="21">
      <t>ギワク</t>
    </rPh>
    <rPh sb="22" eb="24">
      <t>フシン</t>
    </rPh>
    <rPh sb="25" eb="26">
      <t>マネ</t>
    </rPh>
    <rPh sb="30" eb="32">
      <t>コウイ</t>
    </rPh>
    <rPh sb="33" eb="35">
      <t>ボウシ</t>
    </rPh>
    <rPh sb="36" eb="37">
      <t>ハカ</t>
    </rPh>
    <rPh sb="39" eb="41">
      <t>コウム</t>
    </rPh>
    <rPh sb="42" eb="43">
      <t>タイ</t>
    </rPh>
    <rPh sb="45" eb="47">
      <t>コクミン</t>
    </rPh>
    <rPh sb="48" eb="50">
      <t>シンライ</t>
    </rPh>
    <rPh sb="51" eb="53">
      <t>カクホ</t>
    </rPh>
    <phoneticPr fontId="5"/>
  </si>
  <si>
    <t>　倫理法、倫理規程の適正な運用を確保し、国家公務員の倫理を保持するため、国家公務員倫理法に基づき、国家公務員倫理審査会が設けられ、①倫理制度の周知、徹底、広報活動、②倫理の保持のための研修の企画調整、実施、③倫理制度に関する意見聴取、④倫理法に基づく職員からの各種報告書の審査、⑤倫理法等違反の疑いがある場合の調査・懲戒の手続の実施、懲戒処分の承認などを実施している。</t>
    <rPh sb="1" eb="4">
      <t>リンリホウ</t>
    </rPh>
    <rPh sb="5" eb="7">
      <t>リンリ</t>
    </rPh>
    <rPh sb="7" eb="9">
      <t>キテイ</t>
    </rPh>
    <rPh sb="10" eb="12">
      <t>テキセイ</t>
    </rPh>
    <rPh sb="13" eb="15">
      <t>ウンヨウ</t>
    </rPh>
    <rPh sb="16" eb="18">
      <t>カクホ</t>
    </rPh>
    <rPh sb="20" eb="22">
      <t>コッカ</t>
    </rPh>
    <rPh sb="22" eb="25">
      <t>コウムイン</t>
    </rPh>
    <rPh sb="26" eb="28">
      <t>リンリ</t>
    </rPh>
    <rPh sb="29" eb="31">
      <t>ホジ</t>
    </rPh>
    <rPh sb="36" eb="38">
      <t>コッカ</t>
    </rPh>
    <rPh sb="38" eb="41">
      <t>コウムイン</t>
    </rPh>
    <rPh sb="41" eb="44">
      <t>リンリホウ</t>
    </rPh>
    <rPh sb="45" eb="46">
      <t>モト</t>
    </rPh>
    <rPh sb="49" eb="51">
      <t>コッカ</t>
    </rPh>
    <rPh sb="51" eb="54">
      <t>コウムイン</t>
    </rPh>
    <rPh sb="54" eb="56">
      <t>リンリ</t>
    </rPh>
    <rPh sb="56" eb="59">
      <t>シンサカイ</t>
    </rPh>
    <rPh sb="60" eb="61">
      <t>モウ</t>
    </rPh>
    <rPh sb="66" eb="68">
      <t>リンリ</t>
    </rPh>
    <rPh sb="68" eb="70">
      <t>セイド</t>
    </rPh>
    <rPh sb="71" eb="73">
      <t>シュウチ</t>
    </rPh>
    <rPh sb="74" eb="76">
      <t>テッテイ</t>
    </rPh>
    <rPh sb="77" eb="79">
      <t>コウホウ</t>
    </rPh>
    <rPh sb="79" eb="81">
      <t>カツドウ</t>
    </rPh>
    <rPh sb="83" eb="85">
      <t>リンリ</t>
    </rPh>
    <rPh sb="86" eb="88">
      <t>ホジ</t>
    </rPh>
    <rPh sb="92" eb="94">
      <t>ケンシュウ</t>
    </rPh>
    <rPh sb="95" eb="97">
      <t>キカク</t>
    </rPh>
    <rPh sb="97" eb="99">
      <t>チョウセイ</t>
    </rPh>
    <rPh sb="100" eb="102">
      <t>ジッシ</t>
    </rPh>
    <rPh sb="104" eb="106">
      <t>リンリ</t>
    </rPh>
    <rPh sb="106" eb="108">
      <t>セイド</t>
    </rPh>
    <rPh sb="109" eb="110">
      <t>カン</t>
    </rPh>
    <rPh sb="112" eb="114">
      <t>イケン</t>
    </rPh>
    <rPh sb="114" eb="116">
      <t>チョウシュ</t>
    </rPh>
    <rPh sb="118" eb="121">
      <t>リンリホウ</t>
    </rPh>
    <rPh sb="122" eb="123">
      <t>モト</t>
    </rPh>
    <rPh sb="125" eb="127">
      <t>ショクイン</t>
    </rPh>
    <rPh sb="130" eb="132">
      <t>カクシュ</t>
    </rPh>
    <rPh sb="132" eb="135">
      <t>ホウコクショ</t>
    </rPh>
    <rPh sb="136" eb="138">
      <t>シンサ</t>
    </rPh>
    <rPh sb="140" eb="143">
      <t>リンリホウ</t>
    </rPh>
    <rPh sb="143" eb="144">
      <t>トウ</t>
    </rPh>
    <rPh sb="144" eb="146">
      <t>イハン</t>
    </rPh>
    <rPh sb="147" eb="148">
      <t>ウタガ</t>
    </rPh>
    <rPh sb="152" eb="154">
      <t>バアイ</t>
    </rPh>
    <rPh sb="155" eb="157">
      <t>チョウサ</t>
    </rPh>
    <rPh sb="158" eb="160">
      <t>チョウカイ</t>
    </rPh>
    <rPh sb="161" eb="163">
      <t>テツヅ</t>
    </rPh>
    <rPh sb="164" eb="166">
      <t>ジッシ</t>
    </rPh>
    <rPh sb="167" eb="169">
      <t>チョウカイ</t>
    </rPh>
    <rPh sb="169" eb="171">
      <t>ショブン</t>
    </rPh>
    <rPh sb="172" eb="174">
      <t>ショウニン</t>
    </rPh>
    <rPh sb="177" eb="179">
      <t>ジッシ</t>
    </rPh>
    <phoneticPr fontId="5"/>
  </si>
  <si>
    <t>直接実施</t>
    <rPh sb="0" eb="2">
      <t>チョクセツ</t>
    </rPh>
    <rPh sb="2" eb="4">
      <t>ジッシ</t>
    </rPh>
    <phoneticPr fontId="5"/>
  </si>
  <si>
    <t>人事院</t>
    <rPh sb="0" eb="3">
      <t>ジンジイン</t>
    </rPh>
    <phoneticPr fontId="5"/>
  </si>
  <si>
    <t>-</t>
    <phoneticPr fontId="5"/>
  </si>
  <si>
    <t>　倫理制度説明会（倫理審査会事務局実施）受講者数</t>
    <rPh sb="1" eb="3">
      <t>リンリ</t>
    </rPh>
    <rPh sb="3" eb="5">
      <t>セイド</t>
    </rPh>
    <rPh sb="5" eb="8">
      <t>セツメイカイ</t>
    </rPh>
    <rPh sb="9" eb="11">
      <t>リンリ</t>
    </rPh>
    <rPh sb="11" eb="14">
      <t>シンサカイ</t>
    </rPh>
    <rPh sb="14" eb="17">
      <t>ジムキョク</t>
    </rPh>
    <rPh sb="17" eb="19">
      <t>ジッシ</t>
    </rPh>
    <rPh sb="20" eb="23">
      <t>ジュコウシャ</t>
    </rPh>
    <rPh sb="23" eb="24">
      <t>スウ</t>
    </rPh>
    <phoneticPr fontId="5"/>
  </si>
  <si>
    <t>人</t>
    <rPh sb="0" eb="1">
      <t>ニン</t>
    </rPh>
    <phoneticPr fontId="5"/>
  </si>
  <si>
    <t>　倫理研修（各府省実施）受講者数</t>
    <rPh sb="1" eb="3">
      <t>リンリ</t>
    </rPh>
    <rPh sb="3" eb="5">
      <t>ケンシュウ</t>
    </rPh>
    <rPh sb="6" eb="9">
      <t>カクフショウ</t>
    </rPh>
    <rPh sb="9" eb="11">
      <t>ジッシ</t>
    </rPh>
    <rPh sb="12" eb="15">
      <t>ジュコウシャ</t>
    </rPh>
    <rPh sb="15" eb="16">
      <t>スウ</t>
    </rPh>
    <phoneticPr fontId="5"/>
  </si>
  <si>
    <t>千人</t>
    <rPh sb="0" eb="2">
      <t>センニン</t>
    </rPh>
    <phoneticPr fontId="5"/>
  </si>
  <si>
    <t>　倫理審査会が主催した講演等への参加者数</t>
    <rPh sb="1" eb="3">
      <t>リンリ</t>
    </rPh>
    <rPh sb="3" eb="6">
      <t>シンサカイ</t>
    </rPh>
    <rPh sb="7" eb="9">
      <t>シュサイ</t>
    </rPh>
    <rPh sb="11" eb="13">
      <t>コウエン</t>
    </rPh>
    <rPh sb="13" eb="14">
      <t>トウ</t>
    </rPh>
    <rPh sb="16" eb="19">
      <t>サンカシャ</t>
    </rPh>
    <rPh sb="19" eb="20">
      <t>スウ</t>
    </rPh>
    <phoneticPr fontId="5"/>
  </si>
  <si>
    <t>人</t>
    <rPh sb="0" eb="1">
      <t>ニン</t>
    </rPh>
    <phoneticPr fontId="5"/>
  </si>
  <si>
    <t>　調査開始事案件数</t>
    <rPh sb="1" eb="3">
      <t>チョウサ</t>
    </rPh>
    <rPh sb="3" eb="5">
      <t>カイシ</t>
    </rPh>
    <rPh sb="5" eb="7">
      <t>ジアン</t>
    </rPh>
    <rPh sb="7" eb="9">
      <t>ケンスウ</t>
    </rPh>
    <phoneticPr fontId="5"/>
  </si>
  <si>
    <t>件</t>
    <rPh sb="0" eb="1">
      <t>ケン</t>
    </rPh>
    <phoneticPr fontId="5"/>
  </si>
  <si>
    <t>　処分等件数</t>
    <rPh sb="1" eb="3">
      <t>ショブン</t>
    </rPh>
    <rPh sb="3" eb="4">
      <t>トウ</t>
    </rPh>
    <rPh sb="4" eb="6">
      <t>ケンスウ</t>
    </rPh>
    <phoneticPr fontId="5"/>
  </si>
  <si>
    <t>諸謝金</t>
    <rPh sb="0" eb="1">
      <t>ショ</t>
    </rPh>
    <rPh sb="1" eb="3">
      <t>シャキン</t>
    </rPh>
    <phoneticPr fontId="5"/>
  </si>
  <si>
    <t>職員旅費</t>
    <rPh sb="0" eb="2">
      <t>ショクイン</t>
    </rPh>
    <rPh sb="2" eb="4">
      <t>リョヒ</t>
    </rPh>
    <phoneticPr fontId="5"/>
  </si>
  <si>
    <t>講師等旅費</t>
    <rPh sb="0" eb="2">
      <t>コウシ</t>
    </rPh>
    <rPh sb="2" eb="3">
      <t>トウ</t>
    </rPh>
    <rPh sb="3" eb="5">
      <t>リョヒ</t>
    </rPh>
    <phoneticPr fontId="5"/>
  </si>
  <si>
    <t>証人等旅費</t>
    <rPh sb="0" eb="2">
      <t>ショウニン</t>
    </rPh>
    <rPh sb="2" eb="3">
      <t>トウ</t>
    </rPh>
    <rPh sb="3" eb="5">
      <t>リョヒ</t>
    </rPh>
    <phoneticPr fontId="5"/>
  </si>
  <si>
    <t>庁費</t>
    <rPh sb="0" eb="2">
      <t>チョウヒ</t>
    </rPh>
    <phoneticPr fontId="5"/>
  </si>
  <si>
    <t>情報処理業務庁費</t>
    <rPh sb="0" eb="2">
      <t>ジョウホウ</t>
    </rPh>
    <rPh sb="2" eb="4">
      <t>ショリ</t>
    </rPh>
    <rPh sb="4" eb="6">
      <t>ギョウム</t>
    </rPh>
    <rPh sb="6" eb="8">
      <t>チョウヒ</t>
    </rPh>
    <phoneticPr fontId="5"/>
  </si>
  <si>
    <t>○</t>
  </si>
  <si>
    <t>　公務に対する国民の信頼を確保することを目的として、国家公務員倫理法が制定され、国家公務員倫理審査会にその事務の実施が委ねられたもの。国家公務員の職務に係る倫理の保持は、国の行政事務を国民の信頼の下、適正に遂行するための基盤であり、法律に基づく事務として国において自ら行うことが必要。</t>
    <rPh sb="1" eb="3">
      <t>コウム</t>
    </rPh>
    <rPh sb="4" eb="5">
      <t>タイ</t>
    </rPh>
    <rPh sb="7" eb="9">
      <t>コクミン</t>
    </rPh>
    <rPh sb="10" eb="12">
      <t>シンライ</t>
    </rPh>
    <rPh sb="13" eb="15">
      <t>カクホ</t>
    </rPh>
    <rPh sb="20" eb="22">
      <t>モクテキ</t>
    </rPh>
    <rPh sb="26" eb="28">
      <t>コッカ</t>
    </rPh>
    <rPh sb="28" eb="31">
      <t>コウムイン</t>
    </rPh>
    <rPh sb="31" eb="34">
      <t>リンリホウ</t>
    </rPh>
    <rPh sb="35" eb="37">
      <t>セイテイ</t>
    </rPh>
    <rPh sb="40" eb="42">
      <t>コッカ</t>
    </rPh>
    <rPh sb="42" eb="45">
      <t>コウムイン</t>
    </rPh>
    <rPh sb="45" eb="47">
      <t>リンリ</t>
    </rPh>
    <rPh sb="47" eb="50">
      <t>シンサカイ</t>
    </rPh>
    <rPh sb="53" eb="55">
      <t>ジム</t>
    </rPh>
    <rPh sb="56" eb="58">
      <t>ジッシ</t>
    </rPh>
    <rPh sb="59" eb="60">
      <t>ユダ</t>
    </rPh>
    <rPh sb="67" eb="69">
      <t>コッカ</t>
    </rPh>
    <rPh sb="69" eb="72">
      <t>コウムイン</t>
    </rPh>
    <rPh sb="73" eb="75">
      <t>ショクム</t>
    </rPh>
    <rPh sb="76" eb="77">
      <t>カカ</t>
    </rPh>
    <rPh sb="78" eb="80">
      <t>リンリ</t>
    </rPh>
    <rPh sb="81" eb="83">
      <t>ホジ</t>
    </rPh>
    <rPh sb="85" eb="86">
      <t>クニ</t>
    </rPh>
    <rPh sb="87" eb="89">
      <t>ギョウセイ</t>
    </rPh>
    <rPh sb="89" eb="91">
      <t>ジム</t>
    </rPh>
    <rPh sb="92" eb="94">
      <t>コクミン</t>
    </rPh>
    <rPh sb="95" eb="97">
      <t>シンライ</t>
    </rPh>
    <rPh sb="98" eb="99">
      <t>モト</t>
    </rPh>
    <rPh sb="100" eb="102">
      <t>テキセイ</t>
    </rPh>
    <rPh sb="103" eb="105">
      <t>スイコウ</t>
    </rPh>
    <rPh sb="110" eb="112">
      <t>キバン</t>
    </rPh>
    <rPh sb="116" eb="118">
      <t>ホウリツ</t>
    </rPh>
    <rPh sb="119" eb="120">
      <t>モト</t>
    </rPh>
    <rPh sb="122" eb="124">
      <t>ジム</t>
    </rPh>
    <rPh sb="127" eb="128">
      <t>クニ</t>
    </rPh>
    <rPh sb="132" eb="133">
      <t>ミズカ</t>
    </rPh>
    <rPh sb="134" eb="135">
      <t>オコナ</t>
    </rPh>
    <rPh sb="139" eb="141">
      <t>ヒツヨウ</t>
    </rPh>
    <phoneticPr fontId="5"/>
  </si>
  <si>
    <t>無</t>
  </si>
  <si>
    <t>‐</t>
  </si>
  <si>
    <t>C.</t>
    <phoneticPr fontId="5"/>
  </si>
  <si>
    <t>D.</t>
    <phoneticPr fontId="5"/>
  </si>
  <si>
    <t>E.</t>
    <phoneticPr fontId="5"/>
  </si>
  <si>
    <t xml:space="preserve">F. </t>
    <phoneticPr fontId="5"/>
  </si>
  <si>
    <t>G.</t>
    <phoneticPr fontId="5"/>
  </si>
  <si>
    <t>H.</t>
    <phoneticPr fontId="5"/>
  </si>
  <si>
    <t>支出先上位１０者リスト</t>
    <phoneticPr fontId="5"/>
  </si>
  <si>
    <t>A.</t>
    <phoneticPr fontId="5"/>
  </si>
  <si>
    <t>支　出　先</t>
    <phoneticPr fontId="5"/>
  </si>
  <si>
    <t>業　務　概　要</t>
    <phoneticPr fontId="5"/>
  </si>
  <si>
    <t>支　出　額
（百万円）</t>
    <phoneticPr fontId="5"/>
  </si>
  <si>
    <t>随意契約
（少額）</t>
  </si>
  <si>
    <t>（株）白橋</t>
    <rPh sb="1" eb="2">
      <t>カブ</t>
    </rPh>
    <rPh sb="3" eb="4">
      <t>シロ</t>
    </rPh>
    <rPh sb="4" eb="5">
      <t>ハシ</t>
    </rPh>
    <phoneticPr fontId="5"/>
  </si>
  <si>
    <t>B</t>
    <phoneticPr fontId="5"/>
  </si>
  <si>
    <t>（株）ビデオミックス・ラボ</t>
    <rPh sb="1" eb="2">
      <t>カブ</t>
    </rPh>
    <phoneticPr fontId="5"/>
  </si>
  <si>
    <t>一般競争入札</t>
  </si>
  <si>
    <t>広友サービス（株）</t>
    <rPh sb="0" eb="1">
      <t>ヒロ</t>
    </rPh>
    <rPh sb="1" eb="2">
      <t>トモ</t>
    </rPh>
    <rPh sb="7" eb="8">
      <t>カブ</t>
    </rPh>
    <phoneticPr fontId="5"/>
  </si>
  <si>
    <t>楽天リサーチ（株）</t>
    <rPh sb="0" eb="2">
      <t>ラクテン</t>
    </rPh>
    <rPh sb="7" eb="8">
      <t>カブ</t>
    </rPh>
    <phoneticPr fontId="5"/>
  </si>
  <si>
    <t>（株）ティムプランニング</t>
    <rPh sb="1" eb="2">
      <t>カブ</t>
    </rPh>
    <phoneticPr fontId="5"/>
  </si>
  <si>
    <t>（株）会議録研究所</t>
    <rPh sb="1" eb="2">
      <t>カブ</t>
    </rPh>
    <rPh sb="3" eb="6">
      <t>カイギロク</t>
    </rPh>
    <rPh sb="6" eb="9">
      <t>ケンキュウショ</t>
    </rPh>
    <phoneticPr fontId="5"/>
  </si>
  <si>
    <t>契約額
（百万円）</t>
    <phoneticPr fontId="5"/>
  </si>
  <si>
    <t>一者応札・一者応募又は
競争性のない随意契約となった
理由及び改善策
（契約額10億円以上）</t>
    <phoneticPr fontId="5"/>
  </si>
  <si>
    <t>C</t>
  </si>
  <si>
    <t>リコーリース（株）</t>
    <rPh sb="7" eb="8">
      <t>カブ</t>
    </rPh>
    <phoneticPr fontId="5"/>
  </si>
  <si>
    <t>倫理法に基づく報告書等の管理等に使用する電子計算機等の借入及び保守費</t>
    <rPh sb="0" eb="3">
      <t>リンリホウ</t>
    </rPh>
    <rPh sb="4" eb="5">
      <t>モト</t>
    </rPh>
    <rPh sb="7" eb="10">
      <t>ホウコクショ</t>
    </rPh>
    <rPh sb="10" eb="11">
      <t>トウ</t>
    </rPh>
    <rPh sb="12" eb="14">
      <t>カンリ</t>
    </rPh>
    <rPh sb="14" eb="15">
      <t>トウ</t>
    </rPh>
    <rPh sb="16" eb="18">
      <t>シヨウ</t>
    </rPh>
    <rPh sb="20" eb="22">
      <t>デンシ</t>
    </rPh>
    <rPh sb="22" eb="25">
      <t>ケイサンキ</t>
    </rPh>
    <rPh sb="25" eb="26">
      <t>トウ</t>
    </rPh>
    <rPh sb="27" eb="28">
      <t>カ</t>
    </rPh>
    <rPh sb="28" eb="29">
      <t>イ</t>
    </rPh>
    <rPh sb="29" eb="30">
      <t>オヨ</t>
    </rPh>
    <rPh sb="31" eb="33">
      <t>ホシュ</t>
    </rPh>
    <rPh sb="33" eb="34">
      <t>ヒ</t>
    </rPh>
    <phoneticPr fontId="5"/>
  </si>
  <si>
    <t>霞山会館</t>
    <rPh sb="0" eb="1">
      <t>カスミ</t>
    </rPh>
    <rPh sb="1" eb="2">
      <t>ヤマ</t>
    </rPh>
    <rPh sb="2" eb="4">
      <t>カイカン</t>
    </rPh>
    <phoneticPr fontId="5"/>
  </si>
  <si>
    <t>公務員倫理に関する会場借料</t>
    <rPh sb="0" eb="3">
      <t>コウムイン</t>
    </rPh>
    <rPh sb="3" eb="5">
      <t>リンリ</t>
    </rPh>
    <rPh sb="6" eb="7">
      <t>カン</t>
    </rPh>
    <rPh sb="9" eb="11">
      <t>カイジョウ</t>
    </rPh>
    <rPh sb="11" eb="13">
      <t>シャクリョウ</t>
    </rPh>
    <phoneticPr fontId="5"/>
  </si>
  <si>
    <t>KKRホテル名古屋</t>
    <rPh sb="6" eb="9">
      <t>ナゴヤ</t>
    </rPh>
    <phoneticPr fontId="5"/>
  </si>
  <si>
    <t>公務員倫理に関する懇談会会場借料</t>
    <rPh sb="0" eb="3">
      <t>コウムイン</t>
    </rPh>
    <rPh sb="3" eb="5">
      <t>リンリ</t>
    </rPh>
    <rPh sb="6" eb="7">
      <t>カン</t>
    </rPh>
    <rPh sb="9" eb="12">
      <t>コンダンカイ</t>
    </rPh>
    <rPh sb="12" eb="14">
      <t>カイジョウ</t>
    </rPh>
    <rPh sb="14" eb="16">
      <t>シャクリョウ</t>
    </rPh>
    <phoneticPr fontId="5"/>
  </si>
  <si>
    <t>エスポワール岩手</t>
    <rPh sb="6" eb="8">
      <t>イワテ</t>
    </rPh>
    <phoneticPr fontId="5"/>
  </si>
  <si>
    <t>公務員倫理セミナー（盛岡市）会場借料等</t>
    <rPh sb="0" eb="2">
      <t>コウム</t>
    </rPh>
    <rPh sb="2" eb="3">
      <t>イン</t>
    </rPh>
    <rPh sb="3" eb="5">
      <t>リンリ</t>
    </rPh>
    <rPh sb="10" eb="12">
      <t>モリオカ</t>
    </rPh>
    <rPh sb="12" eb="13">
      <t>シ</t>
    </rPh>
    <rPh sb="14" eb="16">
      <t>カイジョウ</t>
    </rPh>
    <rPh sb="16" eb="18">
      <t>シャクリョウ</t>
    </rPh>
    <rPh sb="18" eb="19">
      <t>トウ</t>
    </rPh>
    <phoneticPr fontId="5"/>
  </si>
  <si>
    <t>コープイン京都</t>
    <rPh sb="5" eb="7">
      <t>キョウト</t>
    </rPh>
    <phoneticPr fontId="5"/>
  </si>
  <si>
    <t>公務員倫理セミナー（京都市）会場借料等</t>
    <rPh sb="0" eb="2">
      <t>コウム</t>
    </rPh>
    <rPh sb="2" eb="3">
      <t>イン</t>
    </rPh>
    <rPh sb="3" eb="5">
      <t>リンリ</t>
    </rPh>
    <rPh sb="10" eb="12">
      <t>キョウト</t>
    </rPh>
    <rPh sb="12" eb="13">
      <t>シ</t>
    </rPh>
    <rPh sb="14" eb="16">
      <t>カイジョウ</t>
    </rPh>
    <rPh sb="16" eb="18">
      <t>シャクリョウ</t>
    </rPh>
    <rPh sb="18" eb="19">
      <t>トウ</t>
    </rPh>
    <phoneticPr fontId="5"/>
  </si>
  <si>
    <t>個人A</t>
    <rPh sb="0" eb="2">
      <t>コジン</t>
    </rPh>
    <phoneticPr fontId="5"/>
  </si>
  <si>
    <t>公務員倫理に関する懇談会（名古屋市）謝金</t>
    <rPh sb="0" eb="3">
      <t>コウムイン</t>
    </rPh>
    <rPh sb="3" eb="5">
      <t>リンリ</t>
    </rPh>
    <rPh sb="6" eb="7">
      <t>カン</t>
    </rPh>
    <rPh sb="9" eb="11">
      <t>コンダン</t>
    </rPh>
    <rPh sb="11" eb="12">
      <t>カイ</t>
    </rPh>
    <rPh sb="13" eb="16">
      <t>ナゴヤ</t>
    </rPh>
    <rPh sb="16" eb="17">
      <t>シ</t>
    </rPh>
    <rPh sb="18" eb="20">
      <t>シャキン</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</si>
  <si>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</si>
  <si>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</si>
  <si>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</si>
  <si>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</si>
  <si>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公務員倫理に関する懇談会（東京都）謝金</t>
    <rPh sb="0" eb="3">
      <t>コウムイン</t>
    </rPh>
    <rPh sb="3" eb="5">
      <t>リンリ</t>
    </rPh>
    <rPh sb="6" eb="7">
      <t>カン</t>
    </rPh>
    <rPh sb="9" eb="11">
      <t>コンダン</t>
    </rPh>
    <rPh sb="11" eb="12">
      <t>カイ</t>
    </rPh>
    <rPh sb="13" eb="16">
      <t>トウキョウト</t>
    </rPh>
    <rPh sb="17" eb="19">
      <t>シャキン</t>
    </rPh>
    <phoneticPr fontId="5"/>
  </si>
  <si>
    <t>個人F</t>
    <rPh sb="0" eb="2">
      <t>コジン</t>
    </rPh>
    <phoneticPr fontId="5"/>
  </si>
  <si>
    <t>個人G</t>
    <rPh sb="0" eb="2">
      <t>コジン</t>
    </rPh>
    <phoneticPr fontId="5"/>
  </si>
  <si>
    <t>個人H</t>
    <rPh sb="0" eb="2">
      <t>コジン</t>
    </rPh>
    <phoneticPr fontId="5"/>
  </si>
  <si>
    <t>公務員倫理に関する講演会（東京都）謝金</t>
    <rPh sb="0" eb="3">
      <t>コウムイン</t>
    </rPh>
    <rPh sb="3" eb="5">
      <t>リンリ</t>
    </rPh>
    <rPh sb="6" eb="7">
      <t>カン</t>
    </rPh>
    <rPh sb="9" eb="11">
      <t>コウエン</t>
    </rPh>
    <rPh sb="11" eb="12">
      <t>カイ</t>
    </rPh>
    <rPh sb="13" eb="16">
      <t>トウキョウト</t>
    </rPh>
    <rPh sb="17" eb="19">
      <t>シャキン</t>
    </rPh>
    <phoneticPr fontId="5"/>
  </si>
  <si>
    <t>個人I</t>
    <rPh sb="0" eb="2">
      <t>コジン</t>
    </rPh>
    <phoneticPr fontId="5"/>
  </si>
  <si>
    <t>公務員倫理セミナー（盛岡市）謝金</t>
    <rPh sb="0" eb="3">
      <t>コウムイン</t>
    </rPh>
    <rPh sb="3" eb="5">
      <t>リンリ</t>
    </rPh>
    <rPh sb="10" eb="12">
      <t>モリオカ</t>
    </rPh>
    <rPh sb="12" eb="13">
      <t>シ</t>
    </rPh>
    <rPh sb="14" eb="16">
      <t>シャキン</t>
    </rPh>
    <phoneticPr fontId="5"/>
  </si>
  <si>
    <t>個人J</t>
    <rPh sb="0" eb="2">
      <t>コジン</t>
    </rPh>
    <phoneticPr fontId="5"/>
  </si>
  <si>
    <t>公務員倫理セミナー（京都市）謝金</t>
    <rPh sb="0" eb="3">
      <t>コウムイン</t>
    </rPh>
    <rPh sb="3" eb="5">
      <t>リンリ</t>
    </rPh>
    <rPh sb="10" eb="12">
      <t>キョウト</t>
    </rPh>
    <rPh sb="12" eb="13">
      <t>シ</t>
    </rPh>
    <rPh sb="14" eb="16">
      <t>シャキン</t>
    </rPh>
    <phoneticPr fontId="5"/>
  </si>
  <si>
    <t>Ｃ</t>
    <phoneticPr fontId="5"/>
  </si>
  <si>
    <t>Ｄ</t>
    <phoneticPr fontId="5"/>
  </si>
  <si>
    <t>※　外部有識者による点検の対象外事業</t>
    <rPh sb="2" eb="4">
      <t>ガイブ</t>
    </rPh>
    <rPh sb="4" eb="7">
      <t>ユウシキシャ</t>
    </rPh>
    <rPh sb="10" eb="12">
      <t>テンケン</t>
    </rPh>
    <rPh sb="13" eb="16">
      <t>タイショウガイ</t>
    </rPh>
    <rPh sb="16" eb="18">
      <t>ジギョウ</t>
    </rPh>
    <phoneticPr fontId="5"/>
  </si>
  <si>
    <t>－</t>
    <phoneticPr fontId="5"/>
  </si>
  <si>
    <t>－</t>
    <phoneticPr fontId="5"/>
  </si>
  <si>
    <t>-</t>
  </si>
  <si>
    <t>諸謝金</t>
    <rPh sb="0" eb="1">
      <t>ショ</t>
    </rPh>
    <rPh sb="1" eb="3">
      <t>シャキン</t>
    </rPh>
    <phoneticPr fontId="5"/>
  </si>
  <si>
    <t>　</t>
    <phoneticPr fontId="5"/>
  </si>
  <si>
    <t>新28</t>
    <rPh sb="0" eb="1">
      <t>シン</t>
    </rPh>
    <phoneticPr fontId="5"/>
  </si>
  <si>
    <t>　国家公務員の職務に係る倫理の保持に関する様々な施策を行っているが、その実施にあたっては、必要性を厳選した上で、高額な契約については一般競争入札により、また、低額な契約については複数の業者から見積りを取り、適正な随意契約が行えるよう留意している。</t>
    <phoneticPr fontId="5"/>
  </si>
  <si>
    <r>
      <t>国家公務員法第３条の２、国家公務員倫理法第</t>
    </r>
    <r>
      <rPr>
        <sz val="11"/>
        <rFont val="ＭＳ Ｐゴシック"/>
        <family val="3"/>
        <charset val="128"/>
      </rPr>
      <t>11条</t>
    </r>
    <rPh sb="0" eb="2">
      <t>コッカ</t>
    </rPh>
    <rPh sb="2" eb="5">
      <t>コウムイン</t>
    </rPh>
    <rPh sb="5" eb="6">
      <t>ホウ</t>
    </rPh>
    <rPh sb="6" eb="7">
      <t>ダイ</t>
    </rPh>
    <rPh sb="8" eb="9">
      <t>ジョウ</t>
    </rPh>
    <rPh sb="12" eb="14">
      <t>コッカ</t>
    </rPh>
    <rPh sb="14" eb="17">
      <t>コウムイン</t>
    </rPh>
    <rPh sb="17" eb="20">
      <t>リンリホウ</t>
    </rPh>
    <rPh sb="20" eb="21">
      <t>ダイ</t>
    </rPh>
    <rPh sb="23" eb="24">
      <t>ジョウ</t>
    </rPh>
    <phoneticPr fontId="5"/>
  </si>
  <si>
    <r>
      <t>　国家公務員の倫理感について、肯定的な見方をする国民の割合が</t>
    </r>
    <r>
      <rPr>
        <sz val="11"/>
        <rFont val="ＭＳ Ｐゴシック"/>
        <family val="3"/>
        <charset val="128"/>
      </rPr>
      <t>平成29年度までに６割となるようにする。</t>
    </r>
    <rPh sb="1" eb="3">
      <t>コッカ</t>
    </rPh>
    <rPh sb="3" eb="6">
      <t>コウムイン</t>
    </rPh>
    <rPh sb="7" eb="9">
      <t>リンリ</t>
    </rPh>
    <rPh sb="9" eb="10">
      <t>カン</t>
    </rPh>
    <rPh sb="15" eb="18">
      <t>コウテイテキ</t>
    </rPh>
    <rPh sb="19" eb="21">
      <t>ミカタ</t>
    </rPh>
    <rPh sb="24" eb="26">
      <t>コクミン</t>
    </rPh>
    <rPh sb="27" eb="29">
      <t>ワリアイ</t>
    </rPh>
    <rPh sb="30" eb="32">
      <t>ヘイセイ</t>
    </rPh>
    <rPh sb="34" eb="36">
      <t>ネンド</t>
    </rPh>
    <rPh sb="40" eb="41">
      <t>ワリ</t>
    </rPh>
    <phoneticPr fontId="5"/>
  </si>
  <si>
    <r>
      <t>　市民アンケートにおける調査結果（国家公務員の倫理感が高い、又は、全体として倫理感が</t>
    </r>
    <r>
      <rPr>
        <sz val="11"/>
        <rFont val="ＭＳ Ｐゴシック"/>
        <family val="3"/>
        <charset val="128"/>
      </rPr>
      <t>高いが一部低い者もいると肯定的な見方をする者の割合）</t>
    </r>
    <phoneticPr fontId="5"/>
  </si>
  <si>
    <r>
      <t>　国家公務員の職務に係る倫理を保持し、職員の職務執行の公正さに対する国民の信頼を確保することは重要であり、倫理審査会において、引き続き倫理保持のための施策を行っていく必要がある。
　それら必要な施策に</t>
    </r>
    <r>
      <rPr>
        <sz val="11"/>
        <rFont val="ＭＳ Ｐゴシック"/>
        <family val="3"/>
        <charset val="128"/>
      </rPr>
      <t>係る予算については適正に執行していることから、大幅な削減の余地はないと考えられるが、執行率の観点から倫理法違反に関する調査等に係る予算の一部については減額する余地があると考えられる。</t>
    </r>
    <rPh sb="100" eb="101">
      <t>カカ</t>
    </rPh>
    <rPh sb="102" eb="104">
      <t>ヨサン</t>
    </rPh>
    <rPh sb="112" eb="114">
      <t>シッコウ</t>
    </rPh>
    <rPh sb="150" eb="153">
      <t>リンリホウ</t>
    </rPh>
    <rPh sb="153" eb="155">
      <t>イハン</t>
    </rPh>
    <rPh sb="156" eb="157">
      <t>カン</t>
    </rPh>
    <rPh sb="159" eb="161">
      <t>チョウサ</t>
    </rPh>
    <rPh sb="161" eb="162">
      <t>トウ</t>
    </rPh>
    <phoneticPr fontId="5"/>
  </si>
  <si>
    <r>
      <t>　倫理法制定の契機となったような重大な違反事案は少なくなり、倫理法、倫理規程は職員において遵守すべきルールとして概ね定着してきていると考えられるが、</t>
    </r>
    <r>
      <rPr>
        <sz val="11"/>
        <rFont val="ＭＳ Ｐゴシック"/>
        <family val="3"/>
        <charset val="128"/>
      </rPr>
      <t>違反事案は、毎年一定数は発生していることから、各種の倫理保持施策を実施していくことは引き続き重要である。事業の効果、効率性の観点から各種施策については精査していくこととするが、平成29年度予算概算要求に当たっては、開催地の増加について要望があり、また周知効果も大きいと考えられる倫理セミナーについては開催地を２から３に増やすことにする一方、倫理法違反に関する調査等については、必要な経費ではあるが、半分程度は合同庁舎等の会議室を利用することも可能であると考えられることから、会場借料に係る庁費を一部減額することを検討する。</t>
    </r>
    <rPh sb="1" eb="4">
      <t>リンリホウ</t>
    </rPh>
    <rPh sb="4" eb="6">
      <t>セイテイ</t>
    </rPh>
    <rPh sb="7" eb="9">
      <t>ケイキ</t>
    </rPh>
    <rPh sb="16" eb="18">
      <t>ジュウダイ</t>
    </rPh>
    <rPh sb="19" eb="21">
      <t>イハン</t>
    </rPh>
    <rPh sb="21" eb="23">
      <t>ジアン</t>
    </rPh>
    <rPh sb="24" eb="25">
      <t>スク</t>
    </rPh>
    <rPh sb="30" eb="33">
      <t>リンリホウ</t>
    </rPh>
    <rPh sb="34" eb="36">
      <t>リンリ</t>
    </rPh>
    <rPh sb="36" eb="38">
      <t>キテイ</t>
    </rPh>
    <rPh sb="39" eb="41">
      <t>ショクイン</t>
    </rPh>
    <rPh sb="45" eb="47">
      <t>ジュンシュ</t>
    </rPh>
    <rPh sb="56" eb="57">
      <t>オオム</t>
    </rPh>
    <rPh sb="58" eb="60">
      <t>テイチャク</t>
    </rPh>
    <rPh sb="67" eb="68">
      <t>カンガ</t>
    </rPh>
    <rPh sb="74" eb="76">
      <t>イハン</t>
    </rPh>
    <rPh sb="76" eb="78">
      <t>ジアン</t>
    </rPh>
    <rPh sb="80" eb="82">
      <t>マイネン</t>
    </rPh>
    <rPh sb="82" eb="85">
      <t>イッテイスウ</t>
    </rPh>
    <rPh sb="86" eb="88">
      <t>ハッセイ</t>
    </rPh>
    <rPh sb="97" eb="99">
      <t>カクシュ</t>
    </rPh>
    <rPh sb="100" eb="102">
      <t>リンリ</t>
    </rPh>
    <rPh sb="102" eb="104">
      <t>ホジ</t>
    </rPh>
    <rPh sb="104" eb="106">
      <t>セサク</t>
    </rPh>
    <rPh sb="107" eb="109">
      <t>ジッシ</t>
    </rPh>
    <rPh sb="116" eb="117">
      <t>ヒ</t>
    </rPh>
    <rPh sb="118" eb="119">
      <t>ツヅ</t>
    </rPh>
    <rPh sb="120" eb="122">
      <t>ジュウヨウ</t>
    </rPh>
    <rPh sb="126" eb="128">
      <t>ジギョウ</t>
    </rPh>
    <rPh sb="129" eb="131">
      <t>コウカ</t>
    </rPh>
    <rPh sb="132" eb="135">
      <t>コウリツセイ</t>
    </rPh>
    <rPh sb="136" eb="138">
      <t>カンテン</t>
    </rPh>
    <rPh sb="140" eb="142">
      <t>カクシュ</t>
    </rPh>
    <rPh sb="142" eb="144">
      <t>シサク</t>
    </rPh>
    <rPh sb="149" eb="151">
      <t>セイサ</t>
    </rPh>
    <rPh sb="162" eb="164">
      <t>ヘイセイ</t>
    </rPh>
    <rPh sb="168" eb="170">
      <t>ヨサン</t>
    </rPh>
    <rPh sb="170" eb="172">
      <t>ガイサン</t>
    </rPh>
    <rPh sb="172" eb="174">
      <t>ヨウキュウ</t>
    </rPh>
    <rPh sb="175" eb="176">
      <t>ア</t>
    </rPh>
    <rPh sb="181" eb="183">
      <t>カイサイ</t>
    </rPh>
    <rPh sb="183" eb="184">
      <t>チ</t>
    </rPh>
    <rPh sb="185" eb="187">
      <t>ゾウカ</t>
    </rPh>
    <rPh sb="191" eb="193">
      <t>ヨウボウ</t>
    </rPh>
    <rPh sb="204" eb="205">
      <t>オオ</t>
    </rPh>
    <rPh sb="208" eb="209">
      <t>カンガ</t>
    </rPh>
    <rPh sb="213" eb="215">
      <t>リンリ</t>
    </rPh>
    <rPh sb="224" eb="227">
      <t>カイサイチ</t>
    </rPh>
    <rPh sb="233" eb="234">
      <t>フ</t>
    </rPh>
    <rPh sb="241" eb="243">
      <t>イッポウ</t>
    </rPh>
    <rPh sb="244" eb="247">
      <t>リンリホウ</t>
    </rPh>
    <rPh sb="247" eb="249">
      <t>イハン</t>
    </rPh>
    <rPh sb="250" eb="251">
      <t>カン</t>
    </rPh>
    <rPh sb="253" eb="255">
      <t>チョウサ</t>
    </rPh>
    <rPh sb="255" eb="256">
      <t>トウ</t>
    </rPh>
    <rPh sb="262" eb="264">
      <t>ヒツヨウ</t>
    </rPh>
    <rPh sb="265" eb="267">
      <t>ケイヒ</t>
    </rPh>
    <rPh sb="273" eb="275">
      <t>ハンブン</t>
    </rPh>
    <rPh sb="275" eb="277">
      <t>テイド</t>
    </rPh>
    <rPh sb="278" eb="280">
      <t>ゴウドウ</t>
    </rPh>
    <rPh sb="280" eb="282">
      <t>チョウシャ</t>
    </rPh>
    <rPh sb="282" eb="283">
      <t>トウ</t>
    </rPh>
    <rPh sb="284" eb="287">
      <t>カイギシツ</t>
    </rPh>
    <rPh sb="288" eb="290">
      <t>リヨウ</t>
    </rPh>
    <rPh sb="295" eb="297">
      <t>カノウ</t>
    </rPh>
    <rPh sb="301" eb="302">
      <t>カンガ</t>
    </rPh>
    <rPh sb="311" eb="313">
      <t>カイジョウ</t>
    </rPh>
    <rPh sb="313" eb="315">
      <t>シャクリョウ</t>
    </rPh>
    <rPh sb="316" eb="317">
      <t>カカ</t>
    </rPh>
    <rPh sb="318" eb="320">
      <t>チョウヒ</t>
    </rPh>
    <rPh sb="321" eb="323">
      <t>イチブ</t>
    </rPh>
    <rPh sb="323" eb="325">
      <t>ゲンガク</t>
    </rPh>
    <rPh sb="330" eb="332">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</si>
  <si>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</si>
  <si>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r>
      <t>市民アンケート（W</t>
    </r>
    <r>
      <rPr>
        <sz val="11"/>
        <rFont val="ＭＳ Ｐゴシック"/>
        <family val="3"/>
        <charset val="128"/>
      </rPr>
      <t>EB調査）実施費</t>
    </r>
    <rPh sb="0" eb="2">
      <t>シミン</t>
    </rPh>
    <rPh sb="11" eb="13">
      <t>チョウサ</t>
    </rPh>
    <rPh sb="14" eb="16">
      <t>ジッシ</t>
    </rPh>
    <rPh sb="16" eb="17">
      <t>ヒ</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</si>
  <si>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</si>
  <si>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　職員の倫理意識向上のためには、研修・啓発活動が重要である。このため、倫理教本を新規採用者等に配付することによって、倫理法、倫理規程の周知と徹底を図るとともに、ケーススタディ用研修教材等を作成・配付して、各府省等における定期的・計画的な倫理研修の実施の支援を行っている。職員に対するアンケートでは各種教材が役立っているとする回答が９割を超えており、また、ケーススタディ用研修教材は約９割の府省等で倫理週間の際などに上映されているなど成果物等は十分に活用されているところである。なお、倫理セミナーについては地方における啓発活動をさらに進めるために、開催地を増やすことを検討する。他方、倫理法違反に関する調査等については、事案の内容次第で実施が必要となることから、一定の予算の確保が必要である。</t>
    <rPh sb="97" eb="99">
      <t>ハイフ</t>
    </rPh>
    <phoneticPr fontId="5"/>
  </si>
  <si>
    <t>　各府省等の要望等を踏まえて倫理セミナーの開催地を拡充する場合には費用対効果を慎重に検討するとともに、他の執行率が高いとはいえない事業に係る予算額の縮減を図るなどの見直しにより、平成29年度予算概算要求に際して、前年度予算額を超えないよう努めること。</t>
    <phoneticPr fontId="5"/>
  </si>
  <si>
    <t>縮減</t>
  </si>
  <si>
    <t>　倫理法等違反に関する調査等の近年の執行実績も踏まえ、会場借料に係る要求額を減額する。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</si>
</sst>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quot;▲ &quot;#,##0"/>
    <numFmt numFmtId="178" formatCode="00"/>
    <numFmt numFmtId="179" formatCode="0000"/>
    <numFmt numFmtId="180" formatCode="0;&quot;▲ &quot;0"/>
    <numFmt numFmtId="181" formatCode="0000000000000"/>
    <numFmt numFmtId="182" formatCode="#,##0.0_ "/>
    <numFmt numFmtId="183" formatCode="#,##0.00_ "/>
    <numFmt numFmtId="184" formatCode="0_);[Red]\(0\)"/>
    <numFmt numFmtId="185" formatCode="0.0_);[Red]\(0.0\)"/>
    <numFmt numFmtId="186" formatCode="0.00_);[Red]\(0.00\)"/>
    <numFmt numFmtId="187" formatCode="#,##0.00;&quot;▲ &quot;#,##0.00"/>
    <numFmt numFmtId="193" formatCode="#,##0.0;&quot;▲ &quot;#,##0.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trike/>
      <sz val="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diagonal/>
    </border>
    <border>
      <left style="thin">
        <color indexed="64"/>
      </left>
      <right/>
      <top style="dotted">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diagonalUp="1">
      <left style="thin">
        <color indexed="64"/>
      </left>
      <right style="thin">
        <color indexed="64"/>
      </right>
      <top/>
      <bottom style="hair">
        <color indexed="64"/>
      </bottom>
      <diagonal style="hair">
        <color indexed="64"/>
      </diagonal>
    </border>
    <border diagonalUp="1">
      <left style="thin">
        <color indexed="64"/>
      </left>
      <right style="medium">
        <color indexed="64"/>
      </right>
      <top/>
      <bottom style="hair">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4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0" fillId="3" borderId="11" xfId="0" applyFill="1" applyBorder="1" applyAlignment="1">
      <alignment vertical="center" wrapText="1"/>
    </xf>
    <xf numFmtId="0" fontId="11" fillId="3" borderId="65" xfId="0" applyFont="1" applyFill="1" applyBorder="1" applyAlignment="1">
      <alignment vertical="center" textRotation="255"/>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0" fillId="0" borderId="0" xfId="0" applyFont="1" applyAlignment="1" applyProtection="1">
      <alignment vertical="center" wrapText="1"/>
      <protection locked="0"/>
    </xf>
    <xf numFmtId="0" fontId="17" fillId="5" borderId="0" xfId="0" applyFont="1" applyFill="1" applyAlignment="1">
      <alignment vertical="center"/>
    </xf>
    <xf numFmtId="0" fontId="11" fillId="0" borderId="1" xfId="1" applyFont="1" applyFill="1" applyBorder="1" applyAlignment="1" applyProtection="1">
      <alignment vertical="top"/>
    </xf>
    <xf numFmtId="0" fontId="11" fillId="0" borderId="0" xfId="1" applyFont="1" applyFill="1" applyBorder="1" applyAlignment="1" applyProtection="1">
      <alignment vertical="top"/>
    </xf>
    <xf numFmtId="0" fontId="11" fillId="0" borderId="2" xfId="1" applyFont="1" applyFill="1" applyBorder="1" applyAlignment="1" applyProtection="1">
      <alignment vertical="top"/>
    </xf>
    <xf numFmtId="181" fontId="0" fillId="5" borderId="0" xfId="0" applyNumberFormat="1" applyFont="1" applyFill="1" applyBorder="1" applyAlignment="1" applyProtection="1">
      <alignment horizontal="center" vertical="center" wrapText="1"/>
      <protection locked="0"/>
    </xf>
    <xf numFmtId="177" fontId="0" fillId="5" borderId="0" xfId="0" applyNumberFormat="1" applyFont="1" applyFill="1" applyBorder="1" applyAlignment="1" applyProtection="1">
      <alignment horizontal="center" vertical="center" wrapText="1"/>
      <protection locked="0"/>
    </xf>
    <xf numFmtId="0" fontId="0" fillId="5" borderId="0" xfId="0" applyFont="1" applyFill="1" applyBorder="1" applyAlignment="1" applyProtection="1">
      <alignment horizontal="right" vertical="center" wrapText="1"/>
      <protection locked="0"/>
    </xf>
    <xf numFmtId="177" fontId="0" fillId="0" borderId="0" xfId="0" applyNumberFormat="1" applyFont="1" applyFill="1" applyBorder="1" applyAlignment="1" applyProtection="1">
      <alignment horizontal="right" vertical="center" wrapText="1"/>
      <protection locked="0"/>
    </xf>
    <xf numFmtId="0" fontId="0" fillId="5" borderId="0" xfId="0" applyFont="1" applyFill="1" applyBorder="1" applyAlignment="1" applyProtection="1">
      <alignment horizontal="left" vertical="center" wrapText="1"/>
      <protection locked="0"/>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0" borderId="0" xfId="0" applyFont="1" applyBorder="1" applyAlignment="1">
      <alignment horizontal="center" vertical="center"/>
    </xf>
    <xf numFmtId="0" fontId="11" fillId="0" borderId="157"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58" xfId="1" applyFont="1" applyFill="1" applyBorder="1" applyAlignment="1" applyProtection="1">
      <alignment vertical="top"/>
      <protection locked="0"/>
    </xf>
    <xf numFmtId="0" fontId="0" fillId="0" borderId="0" xfId="0" applyFont="1" applyBorder="1">
      <alignment vertical="center"/>
    </xf>
    <xf numFmtId="0" fontId="0" fillId="0" borderId="88" xfId="0" applyFont="1" applyBorder="1" applyAlignment="1">
      <alignment vertical="center"/>
    </xf>
    <xf numFmtId="0" fontId="0" fillId="0" borderId="91" xfId="0" applyFont="1" applyBorder="1" applyAlignment="1">
      <alignment vertical="center"/>
    </xf>
    <xf numFmtId="0" fontId="0" fillId="0" borderId="150" xfId="0" applyFont="1" applyBorder="1" applyAlignment="1">
      <alignment vertical="center"/>
    </xf>
    <xf numFmtId="0" fontId="0" fillId="0" borderId="151" xfId="0" applyFont="1" applyBorder="1" applyAlignment="1">
      <alignment vertical="center"/>
    </xf>
    <xf numFmtId="0" fontId="0" fillId="5" borderId="76" xfId="0" applyFont="1" applyFill="1" applyBorder="1" applyAlignment="1">
      <alignment horizontal="center" vertical="center"/>
    </xf>
    <xf numFmtId="0" fontId="0" fillId="5" borderId="100" xfId="0" applyFont="1" applyFill="1" applyBorder="1" applyAlignment="1">
      <alignment horizontal="center" vertical="center"/>
    </xf>
    <xf numFmtId="176" fontId="0" fillId="0" borderId="0" xfId="0" applyNumberFormat="1" applyFont="1" applyBorder="1" applyAlignment="1">
      <alignment horizontal="right" vertical="center"/>
    </xf>
    <xf numFmtId="0" fontId="0" fillId="0" borderId="0" xfId="0" applyFont="1" applyAlignment="1">
      <alignment vertical="center" wrapText="1"/>
    </xf>
    <xf numFmtId="0" fontId="0" fillId="5" borderId="0" xfId="0" applyFont="1" applyFill="1" applyAlignment="1">
      <alignment vertical="center" wrapText="1"/>
    </xf>
    <xf numFmtId="0" fontId="0" fillId="5" borderId="0" xfId="0" applyFont="1" applyFill="1" applyAlignment="1">
      <alignment horizontal="left" vertical="center" wrapText="1"/>
    </xf>
    <xf numFmtId="0" fontId="0" fillId="5" borderId="0" xfId="0" applyFont="1" applyFill="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176" fontId="0" fillId="5" borderId="0" xfId="0" applyNumberFormat="1" applyFont="1" applyFill="1" applyBorder="1" applyAlignment="1" applyProtection="1">
      <alignment horizontal="left" vertical="center" wrapText="1"/>
      <protection locked="0"/>
    </xf>
    <xf numFmtId="182" fontId="0" fillId="5" borderId="0" xfId="0" applyNumberFormat="1" applyFont="1" applyFill="1" applyBorder="1" applyAlignment="1" applyProtection="1">
      <alignment horizontal="right" vertical="center" wrapText="1"/>
      <protection locked="0"/>
    </xf>
    <xf numFmtId="0" fontId="0" fillId="0" borderId="0" xfId="4" applyFont="1">
      <alignment vertical="center"/>
    </xf>
    <xf numFmtId="0" fontId="0" fillId="0" borderId="0" xfId="4" applyFont="1" applyAlignment="1">
      <alignment vertical="center" wrapText="1"/>
    </xf>
    <xf numFmtId="0" fontId="0" fillId="0" borderId="0" xfId="4" applyFont="1" applyAlignment="1">
      <alignment horizontal="left" vertical="center" wrapText="1"/>
    </xf>
    <xf numFmtId="0" fontId="0" fillId="0" borderId="0" xfId="4" applyFont="1" applyAlignment="1">
      <alignment horizontal="center" vertical="center" wrapText="1"/>
    </xf>
    <xf numFmtId="0" fontId="0" fillId="5" borderId="0" xfId="0" applyFont="1" applyFill="1" applyBorder="1" applyAlignment="1">
      <alignment horizontal="center" vertical="center" wrapText="1"/>
    </xf>
    <xf numFmtId="0" fontId="0" fillId="5" borderId="0" xfId="0" applyFont="1" applyFill="1">
      <alignment vertical="center"/>
    </xf>
    <xf numFmtId="0" fontId="0" fillId="2" borderId="24" xfId="0" applyFont="1" applyFill="1" applyBorder="1" applyAlignment="1">
      <alignment vertical="center" wrapText="1"/>
    </xf>
    <xf numFmtId="0" fontId="0" fillId="2" borderId="26" xfId="0" applyFont="1" applyFill="1" applyBorder="1" applyAlignment="1">
      <alignment vertical="center" wrapText="1"/>
    </xf>
    <xf numFmtId="0" fontId="0" fillId="2" borderId="11" xfId="0" applyFont="1" applyFill="1" applyBorder="1" applyAlignment="1">
      <alignment vertical="center" wrapText="1"/>
    </xf>
    <xf numFmtId="0" fontId="0" fillId="5" borderId="11"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0"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0" borderId="11" xfId="0" applyFont="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183" fontId="0" fillId="5" borderId="11" xfId="0" applyNumberFormat="1"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left" vertical="center" wrapText="1" shrinkToFit="1"/>
      <protection locked="0"/>
    </xf>
    <xf numFmtId="0" fontId="0" fillId="0" borderId="7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0" fillId="0" borderId="39"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0" fillId="0" borderId="73" xfId="0" applyFont="1" applyFill="1" applyBorder="1" applyAlignment="1">
      <alignment horizontal="center" vertical="center"/>
    </xf>
    <xf numFmtId="0" fontId="19" fillId="0" borderId="50" xfId="0" applyFont="1" applyBorder="1" applyAlignment="1" applyProtection="1">
      <alignment horizontal="center" vertical="center"/>
      <protection locked="0"/>
    </xf>
    <xf numFmtId="0" fontId="0" fillId="0" borderId="80"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4"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0" fillId="0" borderId="71" xfId="0" applyFont="1" applyBorder="1" applyAlignment="1" applyProtection="1">
      <alignment horizontal="left" vertical="center"/>
      <protection locked="0"/>
    </xf>
    <xf numFmtId="0" fontId="0" fillId="0" borderId="94"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4" xfId="0" applyNumberFormat="1" applyFont="1" applyFill="1" applyBorder="1" applyAlignment="1" applyProtection="1">
      <alignment horizontal="right" vertical="center"/>
      <protection locked="0"/>
    </xf>
    <xf numFmtId="0" fontId="0" fillId="0" borderId="32" xfId="0" applyFont="1" applyBorder="1" applyAlignment="1">
      <alignment horizontal="center" vertical="center"/>
    </xf>
    <xf numFmtId="0" fontId="0" fillId="0" borderId="25" xfId="0" applyFont="1" applyBorder="1" applyAlignment="1">
      <alignment horizontal="center" vertical="center"/>
    </xf>
    <xf numFmtId="0" fontId="11" fillId="0" borderId="12" xfId="0" applyFont="1" applyBorder="1" applyAlignment="1">
      <alignment horizontal="center"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11" fillId="0" borderId="61" xfId="0" applyFont="1" applyBorder="1" applyAlignment="1">
      <alignment horizontal="center"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33"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126"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2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61" xfId="0" applyFont="1" applyFill="1" applyBorder="1" applyAlignment="1">
      <alignment horizontal="center" vertical="center"/>
    </xf>
    <xf numFmtId="180" fontId="0" fillId="5" borderId="17" xfId="0" applyNumberFormat="1"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3" borderId="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3" borderId="65"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0" borderId="93" xfId="0" applyFont="1" applyFill="1" applyBorder="1" applyAlignment="1">
      <alignment horizontal="left" vertical="center"/>
    </xf>
    <xf numFmtId="0" fontId="0" fillId="0" borderId="71" xfId="0" applyFont="1" applyFill="1" applyBorder="1" applyAlignment="1">
      <alignment horizontal="left" vertical="center"/>
    </xf>
    <xf numFmtId="0" fontId="0" fillId="0" borderId="94" xfId="0" applyFont="1" applyFill="1" applyBorder="1" applyAlignment="1">
      <alignment horizontal="left"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39" xfId="0" applyFont="1" applyBorder="1" applyAlignment="1">
      <alignment horizontal="center" vertical="center" shrinkToFi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61" xfId="0" applyNumberFormat="1" applyFont="1" applyFill="1" applyBorder="1" applyAlignment="1">
      <alignment horizontal="right" vertical="center"/>
    </xf>
    <xf numFmtId="177" fontId="0" fillId="0" borderId="162" xfId="0" applyNumberFormat="1" applyFont="1" applyFill="1" applyBorder="1" applyAlignment="1">
      <alignment horizontal="right" vertical="center"/>
    </xf>
    <xf numFmtId="184" fontId="0" fillId="0" borderId="95"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177" fontId="0" fillId="0" borderId="126" xfId="0" applyNumberFormat="1" applyFont="1" applyFill="1" applyBorder="1" applyAlignment="1" applyProtection="1">
      <alignment horizontal="center" vertical="center" shrinkToFit="1"/>
      <protection locked="0"/>
    </xf>
    <xf numFmtId="177" fontId="30" fillId="0" borderId="13" xfId="0" applyNumberFormat="1" applyFont="1" applyFill="1" applyBorder="1" applyAlignment="1" applyProtection="1">
      <alignment horizontal="center" vertical="center"/>
      <protection locked="0"/>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84" fontId="0" fillId="0" borderId="154" xfId="0" applyNumberFormat="1" applyFont="1" applyFill="1" applyBorder="1" applyAlignment="1">
      <alignment horizontal="center" vertical="center"/>
    </xf>
    <xf numFmtId="177" fontId="30" fillId="0" borderId="29"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3" borderId="32"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78" fontId="0" fillId="0" borderId="7" xfId="0" applyNumberFormat="1" applyFont="1" applyBorder="1" applyAlignment="1" applyProtection="1">
      <alignment horizontal="left" vertical="center"/>
      <protection locked="0"/>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0" fillId="2" borderId="37" xfId="0" applyFont="1" applyFill="1" applyBorder="1" applyAlignment="1">
      <alignment horizontal="center" vertical="center"/>
    </xf>
    <xf numFmtId="0" fontId="0" fillId="2" borderId="125"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6"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3" borderId="30" xfId="0" applyFont="1" applyFill="1" applyBorder="1" applyAlignment="1">
      <alignment horizontal="center" vertical="center"/>
    </xf>
    <xf numFmtId="0" fontId="8" fillId="2" borderId="108"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2" xfId="0" applyNumberFormat="1" applyFont="1" applyFill="1" applyBorder="1" applyAlignment="1">
      <alignment horizontal="right" vertical="center"/>
    </xf>
    <xf numFmtId="177" fontId="0" fillId="0" borderId="123" xfId="0" applyNumberFormat="1" applyFont="1" applyFill="1" applyBorder="1" applyAlignment="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0" fillId="0" borderId="11" xfId="0" applyFont="1" applyBorder="1" applyAlignment="1" applyProtection="1">
      <alignment horizontal="left" vertical="center" shrinkToFit="1"/>
      <protection locked="0"/>
    </xf>
    <xf numFmtId="0" fontId="0" fillId="0" borderId="11" xfId="0" applyFont="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99" xfId="0" applyFont="1" applyFill="1" applyBorder="1" applyAlignment="1">
      <alignment horizontal="center" vertical="center"/>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7" xfId="0" applyFont="1" applyFill="1" applyBorder="1" applyAlignment="1" applyProtection="1">
      <alignment horizontal="center" vertical="center" wrapText="1" shrinkToFit="1"/>
      <protection locked="0"/>
    </xf>
    <xf numFmtId="0" fontId="0" fillId="5" borderId="37" xfId="0"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0" fillId="5" borderId="116" xfId="0" applyFont="1" applyFill="1" applyBorder="1" applyAlignment="1">
      <alignment horizontal="center" vertical="center"/>
    </xf>
    <xf numFmtId="0" fontId="0" fillId="5" borderId="117" xfId="0" applyFont="1" applyFill="1" applyBorder="1" applyAlignment="1">
      <alignment horizontal="center" vertical="center"/>
    </xf>
    <xf numFmtId="0" fontId="0" fillId="5" borderId="1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62" xfId="0" applyFont="1" applyFill="1" applyBorder="1" applyAlignment="1">
      <alignment horizontal="center" vertical="center"/>
    </xf>
    <xf numFmtId="185" fontId="0" fillId="0" borderId="154" xfId="0" applyNumberFormat="1" applyFont="1" applyFill="1" applyBorder="1" applyAlignment="1">
      <alignment horizontal="center" vertical="center"/>
    </xf>
    <xf numFmtId="0" fontId="0" fillId="4" borderId="43" xfId="0" applyFont="1" applyFill="1" applyBorder="1" applyAlignment="1">
      <alignment horizontal="center" vertical="center"/>
    </xf>
    <xf numFmtId="0" fontId="0" fillId="4" borderId="41"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39"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4" borderId="11" xfId="0" applyFont="1" applyFill="1" applyBorder="1" applyAlignment="1">
      <alignment horizontal="center" vertical="center"/>
    </xf>
    <xf numFmtId="0" fontId="15" fillId="2" borderId="43"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20" xfId="0" applyFont="1" applyFill="1" applyBorder="1" applyAlignment="1">
      <alignment horizontal="left" vertical="center"/>
    </xf>
    <xf numFmtId="0" fontId="0" fillId="0" borderId="66" xfId="0" applyFont="1" applyFill="1" applyBorder="1" applyAlignment="1">
      <alignment horizontal="left" vertical="center"/>
    </xf>
    <xf numFmtId="0" fontId="11" fillId="0" borderId="32"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17" xfId="1" applyFont="1" applyFill="1" applyBorder="1" applyAlignment="1" applyProtection="1">
      <alignment horizontal="left" vertical="center" wrapText="1"/>
    </xf>
    <xf numFmtId="0" fontId="11" fillId="0" borderId="33" xfId="1" applyFont="1" applyFill="1" applyBorder="1" applyAlignment="1" applyProtection="1">
      <alignment horizontal="left" vertical="center" wrapText="1"/>
    </xf>
    <xf numFmtId="0" fontId="0" fillId="0" borderId="32" xfId="1" applyFont="1" applyFill="1" applyBorder="1" applyAlignment="1" applyProtection="1">
      <alignment vertical="center" wrapText="1"/>
    </xf>
    <xf numFmtId="0" fontId="0" fillId="0" borderId="25" xfId="1" applyFont="1" applyFill="1" applyBorder="1" applyAlignment="1" applyProtection="1">
      <alignment vertical="center" wrapText="1"/>
    </xf>
    <xf numFmtId="0" fontId="0" fillId="0" borderId="33" xfId="1" applyFont="1" applyFill="1" applyBorder="1" applyAlignment="1" applyProtection="1">
      <alignment vertical="center" wrapText="1"/>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0" fillId="0" borderId="73"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89" xfId="0" applyFont="1" applyBorder="1" applyAlignment="1">
      <alignment horizontal="left" vertical="center" wrapText="1"/>
    </xf>
    <xf numFmtId="0" fontId="0" fillId="0" borderId="65"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84" fontId="0" fillId="0" borderId="11" xfId="0" applyNumberFormat="1" applyFont="1" applyFill="1" applyBorder="1" applyAlignment="1">
      <alignment horizontal="center" vertical="center"/>
    </xf>
    <xf numFmtId="0" fontId="0" fillId="3" borderId="142" xfId="0" applyFont="1" applyFill="1" applyBorder="1" applyAlignment="1">
      <alignment horizontal="center" vertical="center"/>
    </xf>
    <xf numFmtId="0" fontId="0" fillId="0" borderId="152" xfId="0" applyFont="1" applyFill="1" applyBorder="1" applyAlignment="1">
      <alignment vertical="center" wrapText="1"/>
    </xf>
    <xf numFmtId="0" fontId="0" fillId="0" borderId="153" xfId="0" applyFont="1" applyBorder="1" applyAlignment="1">
      <alignment vertical="center" wrapText="1"/>
    </xf>
    <xf numFmtId="0" fontId="0" fillId="0" borderId="155" xfId="0" applyFont="1" applyBorder="1" applyAlignment="1">
      <alignment vertical="center" wrapText="1"/>
    </xf>
    <xf numFmtId="0" fontId="0" fillId="0" borderId="62" xfId="0" applyFont="1" applyBorder="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30" xfId="0" applyFont="1" applyBorder="1" applyAlignment="1">
      <alignment vertical="center" wrapText="1"/>
    </xf>
    <xf numFmtId="0" fontId="0" fillId="0" borderId="39" xfId="0" applyFont="1" applyFill="1" applyBorder="1" applyAlignment="1">
      <alignment vertical="center" wrapText="1"/>
    </xf>
    <xf numFmtId="0" fontId="0" fillId="0" borderId="40" xfId="0" applyFont="1" applyBorder="1" applyAlignment="1">
      <alignment vertical="center" wrapText="1"/>
    </xf>
    <xf numFmtId="0" fontId="0" fillId="0" borderId="61" xfId="0" applyFont="1" applyBorder="1" applyAlignment="1">
      <alignment vertical="center" wrapText="1"/>
    </xf>
    <xf numFmtId="0" fontId="12" fillId="0" borderId="73"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177" fontId="30" fillId="0" borderId="19" xfId="0" applyNumberFormat="1" applyFont="1" applyFill="1" applyBorder="1" applyAlignment="1" applyProtection="1">
      <alignment horizontal="center" vertical="center"/>
    </xf>
    <xf numFmtId="177" fontId="30" fillId="0" borderId="20" xfId="0" applyNumberFormat="1" applyFont="1" applyFill="1" applyBorder="1" applyAlignment="1" applyProtection="1">
      <alignment horizontal="center" vertical="center"/>
    </xf>
    <xf numFmtId="177" fontId="30" fillId="0" borderId="21" xfId="0" applyNumberFormat="1" applyFont="1" applyFill="1" applyBorder="1" applyAlignment="1" applyProtection="1">
      <alignment horizontal="center" vertical="center"/>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87" fontId="0" fillId="0" borderId="13" xfId="0" applyNumberFormat="1" applyFont="1" applyFill="1" applyBorder="1" applyAlignment="1" applyProtection="1">
      <alignment horizontal="center" vertical="center"/>
      <protection locked="0"/>
    </xf>
    <xf numFmtId="187" fontId="0" fillId="0" borderId="14" xfId="0" applyNumberFormat="1" applyFont="1" applyFill="1" applyBorder="1" applyAlignment="1" applyProtection="1">
      <alignment horizontal="center" vertical="center"/>
      <protection locked="0"/>
    </xf>
    <xf numFmtId="187" fontId="0" fillId="0" borderId="15" xfId="0" applyNumberFormat="1"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0" borderId="24" xfId="0" applyFont="1" applyFill="1" applyBorder="1" applyAlignment="1" applyProtection="1">
      <alignment vertical="center" shrinkToFi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3" borderId="40"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17" fillId="3" borderId="145" xfId="0" applyFont="1" applyFill="1" applyBorder="1" applyAlignment="1">
      <alignment horizontal="center" vertical="center"/>
    </xf>
    <xf numFmtId="0" fontId="4" fillId="3" borderId="146" xfId="0" applyFont="1" applyFill="1" applyBorder="1" applyAlignment="1">
      <alignment horizontal="center" vertical="center"/>
    </xf>
    <xf numFmtId="0" fontId="4" fillId="3" borderId="147" xfId="0" applyFont="1" applyFill="1" applyBorder="1" applyAlignment="1">
      <alignment horizontal="center" vertical="center"/>
    </xf>
    <xf numFmtId="0" fontId="0" fillId="5" borderId="152" xfId="0" applyFont="1" applyFill="1" applyBorder="1" applyAlignment="1" applyProtection="1">
      <alignment horizontal="center" vertical="center"/>
      <protection locked="0"/>
    </xf>
    <xf numFmtId="0" fontId="0" fillId="5" borderId="153" xfId="0" applyFont="1" applyFill="1" applyBorder="1" applyAlignment="1" applyProtection="1">
      <alignment horizontal="center" vertical="center"/>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13" fillId="2" borderId="102" xfId="0" applyFont="1" applyFill="1" applyBorder="1" applyAlignment="1">
      <alignment horizontal="center" vertical="center" textRotation="255" wrapText="1"/>
    </xf>
    <xf numFmtId="0" fontId="0" fillId="0" borderId="103"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4" xfId="0" applyFont="1" applyFill="1" applyBorder="1" applyAlignment="1">
      <alignment horizontal="left" vertical="center"/>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4" borderId="149" xfId="0" applyFont="1" applyFill="1" applyBorder="1" applyAlignment="1">
      <alignment horizontal="center" vertical="center"/>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0" borderId="149" xfId="0" applyFont="1" applyBorder="1" applyAlignment="1" applyProtection="1">
      <alignment horizontal="left" vertical="center"/>
      <protection locked="0"/>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0" fillId="0" borderId="12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61" xfId="0" applyFont="1" applyBorder="1" applyAlignment="1" applyProtection="1">
      <alignment horizontal="left" vertical="center" wrapText="1"/>
      <protection locked="0"/>
    </xf>
    <xf numFmtId="0" fontId="0" fillId="5" borderId="149" xfId="0" applyFont="1" applyFill="1" applyBorder="1" applyAlignment="1" applyProtection="1">
      <alignment horizontal="left" vertical="center"/>
      <protection locked="0"/>
    </xf>
    <xf numFmtId="0" fontId="15" fillId="3" borderId="3" xfId="0" applyFont="1" applyFill="1" applyBorder="1" applyAlignment="1">
      <alignment horizontal="center" vertical="center" textRotation="255" wrapText="1"/>
    </xf>
    <xf numFmtId="0" fontId="15" fillId="3" borderId="89" xfId="0" applyFont="1" applyFill="1" applyBorder="1" applyAlignment="1">
      <alignment horizontal="center" vertical="center" textRotation="255" wrapText="1"/>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1"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0" fillId="5" borderId="73"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65"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5" borderId="106" xfId="0" applyFont="1" applyFill="1" applyBorder="1" applyAlignment="1" applyProtection="1">
      <alignment horizontal="center" vertical="center"/>
      <protection locked="0"/>
    </xf>
    <xf numFmtId="0" fontId="0" fillId="5" borderId="107" xfId="0" applyFont="1" applyFill="1" applyBorder="1" applyAlignment="1" applyProtection="1">
      <alignment horizontal="center" vertical="center"/>
      <protection locked="0"/>
    </xf>
    <xf numFmtId="0" fontId="0" fillId="3" borderId="73"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0" fillId="3" borderId="73" xfId="0" applyFont="1" applyFill="1" applyBorder="1" applyAlignment="1">
      <alignment horizontal="center" vertical="center" wrapText="1"/>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34" xfId="0" applyFont="1" applyFill="1" applyBorder="1" applyAlignment="1">
      <alignment vertical="center" wrapText="1"/>
    </xf>
    <xf numFmtId="0" fontId="0" fillId="5" borderId="107" xfId="0" applyFont="1" applyFill="1" applyBorder="1" applyAlignment="1">
      <alignment vertical="center" wrapText="1"/>
    </xf>
    <xf numFmtId="0" fontId="0" fillId="5" borderId="136" xfId="0" applyFont="1" applyFill="1" applyBorder="1" applyAlignment="1">
      <alignment vertical="center" wrapText="1"/>
    </xf>
    <xf numFmtId="0" fontId="0" fillId="5" borderId="73" xfId="0" applyFont="1" applyFill="1" applyBorder="1" applyAlignment="1">
      <alignment vertical="center"/>
    </xf>
    <xf numFmtId="0" fontId="0" fillId="5" borderId="40" xfId="0" applyFont="1" applyFill="1" applyBorder="1" applyAlignment="1">
      <alignment vertical="center"/>
    </xf>
    <xf numFmtId="0" fontId="0" fillId="5" borderId="71" xfId="0" applyFont="1" applyFill="1" applyBorder="1" applyAlignment="1">
      <alignment vertical="center"/>
    </xf>
    <xf numFmtId="0" fontId="0" fillId="5" borderId="94"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5" fillId="3" borderId="62" xfId="0" applyFont="1" applyFill="1" applyBorder="1" applyAlignment="1">
      <alignment horizontal="center" vertical="center" textRotation="255"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0" fillId="0" borderId="6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56" xfId="0" applyFont="1" applyFill="1" applyBorder="1" applyAlignment="1">
      <alignment vertical="center" wrapText="1"/>
    </xf>
    <xf numFmtId="0" fontId="0" fillId="0" borderId="55" xfId="0" applyFont="1" applyFill="1" applyBorder="1" applyAlignment="1">
      <alignment vertical="center" wrapText="1"/>
    </xf>
    <xf numFmtId="0" fontId="0" fillId="0" borderId="57" xfId="0" applyFont="1" applyFill="1" applyBorder="1" applyAlignment="1">
      <alignment vertical="center" wrapText="1"/>
    </xf>
    <xf numFmtId="0" fontId="0" fillId="0" borderId="40"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0" fillId="5" borderId="110"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20" fillId="5" borderId="72"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0" fillId="5" borderId="24"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3" borderId="137" xfId="0" applyFont="1" applyFill="1" applyBorder="1" applyAlignment="1">
      <alignment horizontal="center" vertical="center"/>
    </xf>
    <xf numFmtId="0" fontId="11" fillId="3" borderId="138"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0" fillId="5" borderId="140" xfId="0" applyFont="1" applyFill="1" applyBorder="1" applyAlignment="1" applyProtection="1">
      <alignment horizontal="center" vertical="center"/>
      <protection locked="0"/>
    </xf>
    <xf numFmtId="0" fontId="0" fillId="5" borderId="141" xfId="0" applyFont="1" applyFill="1" applyBorder="1" applyAlignment="1" applyProtection="1">
      <alignment horizontal="center" vertical="center"/>
      <protection locked="0"/>
    </xf>
    <xf numFmtId="177" fontId="0" fillId="5" borderId="25" xfId="0" applyNumberFormat="1" applyFont="1" applyFill="1" applyBorder="1" applyAlignment="1" applyProtection="1">
      <alignment horizontal="center" vertical="center" wrapText="1" shrinkToFit="1"/>
      <protection locked="0"/>
    </xf>
    <xf numFmtId="0" fontId="0" fillId="0" borderId="96"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5" borderId="126" xfId="0" applyFont="1" applyFill="1" applyBorder="1" applyAlignment="1" applyProtection="1">
      <alignment horizontal="left" vertical="center"/>
      <protection locked="0"/>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84" fontId="0" fillId="0" borderId="13"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xf>
    <xf numFmtId="184" fontId="0" fillId="0" borderId="15"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0" fillId="0" borderId="12"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4"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15"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28" fillId="6" borderId="119" xfId="0" applyFont="1" applyFill="1" applyBorder="1" applyAlignment="1">
      <alignment horizontal="left" vertical="center" wrapText="1"/>
    </xf>
    <xf numFmtId="0" fontId="0" fillId="0" borderId="37" xfId="0" applyFont="1" applyFill="1" applyBorder="1" applyAlignment="1" applyProtection="1">
      <alignment horizontal="center" vertical="center" shrinkToFit="1"/>
      <protection locked="0"/>
    </xf>
    <xf numFmtId="0" fontId="7" fillId="0" borderId="7" xfId="0" applyFont="1" applyBorder="1" applyAlignment="1">
      <alignment horizontal="center" vertical="center"/>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180" fontId="0" fillId="0" borderId="16" xfId="0" applyNumberFormat="1" applyFont="1" applyFill="1" applyBorder="1" applyAlignment="1" applyProtection="1">
      <alignment horizontal="center" vertical="center" shrinkToFit="1"/>
      <protection locked="0"/>
    </xf>
    <xf numFmtId="185" fontId="0" fillId="0" borderId="19" xfId="0" applyNumberFormat="1" applyFont="1" applyFill="1" applyBorder="1" applyAlignment="1">
      <alignment horizontal="center" vertical="center"/>
    </xf>
    <xf numFmtId="185" fontId="0" fillId="0" borderId="20" xfId="0" applyNumberFormat="1" applyFont="1" applyFill="1" applyBorder="1" applyAlignment="1">
      <alignment horizontal="center" vertical="center"/>
    </xf>
    <xf numFmtId="185" fontId="0" fillId="0" borderId="66" xfId="0" applyNumberFormat="1" applyFont="1" applyFill="1" applyBorder="1" applyAlignment="1">
      <alignment horizontal="center" vertical="center"/>
    </xf>
    <xf numFmtId="0" fontId="11" fillId="3" borderId="131" xfId="0" applyFont="1" applyFill="1" applyBorder="1" applyAlignment="1">
      <alignment horizontal="center" vertical="center" textRotation="255"/>
    </xf>
    <xf numFmtId="0" fontId="11" fillId="3" borderId="132" xfId="0" applyFont="1" applyFill="1" applyBorder="1" applyAlignment="1">
      <alignment horizontal="center" vertical="center" textRotation="255"/>
    </xf>
    <xf numFmtId="0" fontId="11" fillId="3" borderId="133" xfId="0" applyFont="1" applyFill="1" applyBorder="1" applyAlignment="1">
      <alignment horizontal="center" vertical="center" textRotation="255"/>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4" fillId="0" borderId="84"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5"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1" fillId="4" borderId="11" xfId="0" applyFont="1" applyFill="1" applyBorder="1" applyAlignment="1">
      <alignment horizontal="center" vertical="center"/>
    </xf>
    <xf numFmtId="0" fontId="16" fillId="0" borderId="12"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180" fontId="0" fillId="0" borderId="19" xfId="0" applyNumberFormat="1" applyFont="1" applyFill="1" applyBorder="1" applyAlignment="1" applyProtection="1">
      <alignment horizontal="center" vertical="center"/>
    </xf>
    <xf numFmtId="180" fontId="0" fillId="0" borderId="20" xfId="0" applyNumberFormat="1" applyFont="1" applyFill="1" applyBorder="1" applyAlignment="1" applyProtection="1">
      <alignment horizontal="center" vertical="center"/>
    </xf>
    <xf numFmtId="180" fontId="0" fillId="0" borderId="66" xfId="0" applyNumberFormat="1" applyFont="1" applyFill="1" applyBorder="1" applyAlignment="1" applyProtection="1">
      <alignment horizontal="center" vertical="center"/>
    </xf>
    <xf numFmtId="177" fontId="0" fillId="0" borderId="70" xfId="0" applyNumberFormat="1" applyFont="1" applyFill="1" applyBorder="1" applyAlignment="1" applyProtection="1">
      <alignment horizontal="center" vertical="center"/>
    </xf>
    <xf numFmtId="177" fontId="0" fillId="0" borderId="71" xfId="0" applyNumberFormat="1" applyFont="1" applyFill="1" applyBorder="1" applyAlignment="1" applyProtection="1">
      <alignment horizontal="center" vertical="center"/>
    </xf>
    <xf numFmtId="177" fontId="0" fillId="0" borderId="98" xfId="0" applyNumberFormat="1" applyFont="1" applyFill="1" applyBorder="1" applyAlignment="1" applyProtection="1">
      <alignment horizontal="center" vertical="center"/>
    </xf>
    <xf numFmtId="0" fontId="13" fillId="6" borderId="120" xfId="0" applyFont="1" applyFill="1" applyBorder="1" applyAlignment="1">
      <alignment horizontal="center" vertical="center" wrapText="1"/>
    </xf>
    <xf numFmtId="0" fontId="13" fillId="6" borderId="125" xfId="0" applyFont="1" applyFill="1" applyBorder="1" applyAlignment="1">
      <alignment horizontal="center" vertical="center" wrapText="1"/>
    </xf>
    <xf numFmtId="0" fontId="0" fillId="2" borderId="33" xfId="0" applyFont="1" applyFill="1" applyBorder="1" applyAlignment="1">
      <alignment horizontal="center"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9"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9" fillId="2" borderId="42"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2" fillId="2" borderId="73"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30" xfId="0" applyFont="1" applyFill="1" applyBorder="1" applyAlignment="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13" fillId="6" borderId="6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11" fillId="2" borderId="125" xfId="0" applyFont="1" applyFill="1" applyBorder="1" applyAlignment="1">
      <alignment horizontal="center" vertical="center" shrinkToFit="1"/>
    </xf>
    <xf numFmtId="0" fontId="11" fillId="2" borderId="127" xfId="0" applyFont="1" applyFill="1" applyBorder="1" applyAlignment="1">
      <alignment horizontal="center" vertical="center" shrinkToFit="1"/>
    </xf>
    <xf numFmtId="0" fontId="0" fillId="0" borderId="11" xfId="0" applyNumberFormat="1" applyFont="1" applyFill="1" applyBorder="1" applyAlignment="1" applyProtection="1">
      <alignment horizontal="center" vertical="center" shrinkToFi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3" fillId="2" borderId="43" xfId="0" applyFont="1" applyFill="1" applyBorder="1" applyAlignment="1">
      <alignment horizontal="center" vertical="center" wrapText="1"/>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2" borderId="32" xfId="0" applyFont="1" applyFill="1" applyBorder="1" applyAlignment="1">
      <alignment horizontal="center" vertical="center"/>
    </xf>
    <xf numFmtId="177" fontId="0" fillId="0" borderId="159" xfId="0" applyNumberFormat="1" applyFont="1" applyFill="1" applyBorder="1" applyAlignment="1" applyProtection="1">
      <alignment horizontal="center" vertical="center"/>
    </xf>
    <xf numFmtId="177" fontId="0" fillId="0" borderId="76"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186" fontId="0" fillId="0" borderId="154" xfId="0" applyNumberFormat="1" applyFont="1" applyFill="1" applyBorder="1" applyAlignment="1">
      <alignment horizontal="center" vertical="center"/>
    </xf>
    <xf numFmtId="0" fontId="0" fillId="5" borderId="110"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4"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9"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0" fillId="3" borderId="61" xfId="0" applyFont="1" applyFill="1" applyBorder="1" applyAlignment="1">
      <alignment horizontal="center" vertical="center"/>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wrapText="1" shrinkToFit="1"/>
    </xf>
    <xf numFmtId="185" fontId="0" fillId="0" borderId="95" xfId="0" applyNumberFormat="1" applyFont="1" applyFill="1" applyBorder="1" applyAlignment="1">
      <alignment horizontal="center" vertical="center"/>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5" borderId="1"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44" xfId="0" applyFont="1" applyFill="1" applyBorder="1" applyAlignment="1">
      <alignment horizontal="center" vertical="center"/>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11" xfId="0" applyFont="1" applyFill="1" applyBorder="1" applyAlignment="1" applyProtection="1">
      <alignment horizontal="center" vertical="center" wrapText="1" shrinkToFit="1"/>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16" fillId="5" borderId="20" xfId="0" applyFont="1" applyFill="1" applyBorder="1" applyAlignment="1" applyProtection="1">
      <alignment horizontal="left" vertical="center"/>
      <protection locked="0"/>
    </xf>
    <xf numFmtId="0" fontId="16" fillId="5" borderId="109" xfId="0" applyFont="1" applyFill="1" applyBorder="1" applyAlignment="1" applyProtection="1">
      <alignment horizontal="left" vertical="center"/>
      <protection locked="0"/>
    </xf>
    <xf numFmtId="0" fontId="16" fillId="5" borderId="14"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0" fillId="4" borderId="148" xfId="0" applyFont="1" applyFill="1" applyBorder="1" applyAlignment="1">
      <alignment horizontal="center" vertical="center"/>
    </xf>
    <xf numFmtId="0" fontId="0" fillId="0" borderId="101"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1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8" xfId="0" applyFont="1" applyBorder="1" applyAlignment="1" applyProtection="1">
      <alignment vertical="center" textRotation="255"/>
      <protection locked="0"/>
    </xf>
    <xf numFmtId="0" fontId="0" fillId="0" borderId="149" xfId="0" applyFont="1" applyFill="1" applyBorder="1" applyAlignment="1" applyProtection="1">
      <alignment horizontal="left" vertical="center"/>
      <protection locked="0"/>
    </xf>
    <xf numFmtId="0" fontId="0" fillId="0" borderId="104" xfId="0" applyFont="1" applyFill="1" applyBorder="1" applyAlignment="1">
      <alignment horizontal="center" vertical="center"/>
    </xf>
    <xf numFmtId="0" fontId="0" fillId="0" borderId="105" xfId="0" applyFont="1" applyBorder="1" applyAlignment="1">
      <alignment horizontal="center" vertical="center"/>
    </xf>
    <xf numFmtId="0" fontId="0" fillId="5" borderId="65"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0" fillId="5" borderId="63" xfId="0" applyFont="1" applyFill="1" applyBorder="1" applyAlignment="1">
      <alignment vertical="center" wrapText="1"/>
    </xf>
    <xf numFmtId="0" fontId="0" fillId="5" borderId="59" xfId="0" applyFont="1" applyFill="1" applyBorder="1" applyAlignment="1">
      <alignment vertical="center" wrapText="1"/>
    </xf>
    <xf numFmtId="0" fontId="0" fillId="5" borderId="64" xfId="0" applyFont="1" applyFill="1" applyBorder="1" applyAlignment="1">
      <alignment vertical="center" wrapText="1"/>
    </xf>
    <xf numFmtId="0" fontId="0" fillId="5" borderId="80" xfId="0" applyFont="1" applyFill="1" applyBorder="1" applyAlignment="1">
      <alignment horizontal="left" vertical="center" wrapText="1"/>
    </xf>
    <xf numFmtId="0" fontId="0" fillId="5" borderId="71" xfId="0" applyFont="1" applyFill="1" applyBorder="1" applyAlignment="1">
      <alignment horizontal="left" vertical="center" wrapText="1"/>
    </xf>
    <xf numFmtId="0" fontId="0" fillId="5" borderId="97" xfId="0" applyFont="1" applyFill="1" applyBorder="1" applyAlignment="1">
      <alignment horizontal="center" vertical="center" wrapText="1"/>
    </xf>
    <xf numFmtId="0" fontId="0" fillId="5" borderId="63" xfId="0" applyFont="1" applyFill="1" applyBorder="1" applyAlignment="1">
      <alignment vertical="center"/>
    </xf>
    <xf numFmtId="0" fontId="0" fillId="5" borderId="59" xfId="0" applyFont="1" applyFill="1" applyBorder="1" applyAlignment="1">
      <alignment vertical="center"/>
    </xf>
    <xf numFmtId="176" fontId="11"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right" vertical="center" wrapText="1"/>
      <protection locked="0"/>
    </xf>
    <xf numFmtId="0" fontId="0" fillId="0" borderId="11" xfId="0" applyFont="1" applyBorder="1" applyAlignment="1">
      <alignment vertical="center" wrapText="1"/>
    </xf>
    <xf numFmtId="0" fontId="0" fillId="2" borderId="11" xfId="0" applyFont="1" applyFill="1" applyBorder="1" applyAlignment="1">
      <alignment vertical="center"/>
    </xf>
    <xf numFmtId="0" fontId="0" fillId="0" borderId="11" xfId="0" applyFont="1" applyFill="1" applyBorder="1" applyAlignment="1" applyProtection="1">
      <alignment horizontal="right"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0" borderId="11" xfId="0" applyFont="1" applyBorder="1" applyAlignment="1">
      <alignment horizontal="center" vertical="center" wrapText="1"/>
    </xf>
    <xf numFmtId="193" fontId="0" fillId="0" borderId="13" xfId="0" applyNumberFormat="1" applyFont="1" applyFill="1" applyBorder="1" applyAlignment="1" applyProtection="1">
      <alignment horizontal="center" vertical="center"/>
      <protection locked="0"/>
    </xf>
    <xf numFmtId="193" fontId="0" fillId="0" borderId="14" xfId="0" applyNumberFormat="1" applyFont="1" applyFill="1" applyBorder="1" applyAlignment="1" applyProtection="1">
      <alignment horizontal="center" vertical="center"/>
      <protection locked="0"/>
    </xf>
    <xf numFmtId="193" fontId="0" fillId="0" borderId="15"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704">
    <dxf>
      <numFmt numFmtId="188" formatCode="#,##0;&quot;▲ &quot;#,##0&quot;％&quot;"/>
    </dxf>
    <dxf>
      <numFmt numFmtId="189" formatCode="#,##0.#;&quot;▲&quot;#,##0.#&quot;％&quot;"/>
    </dxf>
    <dxf>
      <numFmt numFmtId="190" formatCode="#,##0&quot;％&quot;"/>
    </dxf>
    <dxf>
      <numFmt numFmtId="191" formatCode="#,##0.#&quot;％&quot;"/>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
      <numFmt numFmtId="177" formatCode="#,##0;&quot;▲ &quot;#,##0"/>
    </dxf>
    <dxf>
      <numFmt numFmtId="19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31</xdr:row>
          <xdr:rowOff>38100</xdr:rowOff>
        </xdr:from>
        <xdr:to>
          <xdr:col>48</xdr:col>
          <xdr:colOff>0</xdr:colOff>
          <xdr:row>31</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221</xdr:row>
          <xdr:rowOff>38100</xdr:rowOff>
        </xdr:from>
        <xdr:to>
          <xdr:col>44</xdr:col>
          <xdr:colOff>38100</xdr:colOff>
          <xdr:row>221</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296</xdr:row>
          <xdr:rowOff>38100</xdr:rowOff>
        </xdr:from>
        <xdr:to>
          <xdr:col>44</xdr:col>
          <xdr:colOff>38100</xdr:colOff>
          <xdr:row>296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48261</xdr:colOff>
      <xdr:row>147</xdr:row>
      <xdr:rowOff>5080</xdr:rowOff>
    </xdr:from>
    <xdr:to>
      <xdr:col>14</xdr:col>
      <xdr:colOff>172721</xdr:colOff>
      <xdr:row>148</xdr:row>
      <xdr:rowOff>213360</xdr:rowOff>
    </xdr:to>
    <xdr:sp macro="" textlink="">
      <xdr:nvSpPr>
        <xdr:cNvPr id="7" name="テキスト ボックス 6"/>
        <xdr:cNvSpPr txBox="1"/>
      </xdr:nvSpPr>
      <xdr:spPr>
        <a:xfrm>
          <a:off x="1328421" y="38127940"/>
          <a:ext cx="1404620" cy="56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人事院</a:t>
          </a:r>
          <a:endParaRPr kumimoji="1" lang="en-US" altLang="ja-JP" sz="1200"/>
        </a:p>
        <a:p>
          <a:pPr algn="ctr"/>
          <a:r>
            <a:rPr kumimoji="1" lang="ja-JP" altLang="en-US" sz="1200">
              <a:solidFill>
                <a:sysClr val="windowText" lastClr="000000"/>
              </a:solidFill>
            </a:rPr>
            <a:t>１０百万円</a:t>
          </a:r>
          <a:endParaRPr kumimoji="1" lang="en-US" altLang="ja-JP" sz="1200">
            <a:solidFill>
              <a:sysClr val="windowText" lastClr="000000"/>
            </a:solidFill>
          </a:endParaRPr>
        </a:p>
        <a:p>
          <a:endParaRPr kumimoji="1" lang="ja-JP" altLang="en-US" sz="1100"/>
        </a:p>
      </xdr:txBody>
    </xdr:sp>
    <xdr:clientData/>
  </xdr:twoCellAnchor>
  <xdr:twoCellAnchor>
    <xdr:from>
      <xdr:col>27</xdr:col>
      <xdr:colOff>87630</xdr:colOff>
      <xdr:row>139</xdr:row>
      <xdr:rowOff>162560</xdr:rowOff>
    </xdr:from>
    <xdr:to>
      <xdr:col>46</xdr:col>
      <xdr:colOff>40640</xdr:colOff>
      <xdr:row>140</xdr:row>
      <xdr:rowOff>165100</xdr:rowOff>
    </xdr:to>
    <xdr:sp macro="" textlink="">
      <xdr:nvSpPr>
        <xdr:cNvPr id="8" name="テキスト ボックス 7"/>
        <xdr:cNvSpPr txBox="1"/>
      </xdr:nvSpPr>
      <xdr:spPr>
        <a:xfrm>
          <a:off x="5488305" y="35014535"/>
          <a:ext cx="3753485" cy="354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Ａ</a:t>
          </a:r>
          <a:r>
            <a:rPr kumimoji="1" lang="en-US" altLang="ja-JP" sz="1200"/>
            <a:t>.(</a:t>
          </a:r>
          <a:r>
            <a:rPr kumimoji="1" lang="ja-JP" altLang="en-US" sz="1200"/>
            <a:t>株）エス・ワイ企画印刷ほか　</a:t>
          </a:r>
          <a:r>
            <a:rPr kumimoji="1" lang="ja-JP" altLang="en-US" sz="1200">
              <a:solidFill>
                <a:sysClr val="windowText" lastClr="000000"/>
              </a:solidFill>
            </a:rPr>
            <a:t>３百万円</a:t>
          </a:r>
          <a:endParaRPr kumimoji="1" lang="en-US" altLang="ja-JP" sz="1200">
            <a:solidFill>
              <a:sysClr val="windowText" lastClr="000000"/>
            </a:solidFill>
          </a:endParaRPr>
        </a:p>
      </xdr:txBody>
    </xdr:sp>
    <xdr:clientData/>
  </xdr:twoCellAnchor>
  <xdr:twoCellAnchor>
    <xdr:from>
      <xdr:col>27</xdr:col>
      <xdr:colOff>160020</xdr:colOff>
      <xdr:row>143</xdr:row>
      <xdr:rowOff>2540</xdr:rowOff>
    </xdr:from>
    <xdr:to>
      <xdr:col>44</xdr:col>
      <xdr:colOff>142240</xdr:colOff>
      <xdr:row>144</xdr:row>
      <xdr:rowOff>101600</xdr:rowOff>
    </xdr:to>
    <xdr:sp macro="" textlink="">
      <xdr:nvSpPr>
        <xdr:cNvPr id="9" name="テキスト ボックス 8"/>
        <xdr:cNvSpPr txBox="1"/>
      </xdr:nvSpPr>
      <xdr:spPr>
        <a:xfrm>
          <a:off x="5097780" y="36692840"/>
          <a:ext cx="30911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Ｂ</a:t>
          </a:r>
          <a:r>
            <a:rPr kumimoji="1" lang="en-US" altLang="ja-JP" sz="1200"/>
            <a:t>.</a:t>
          </a:r>
          <a:r>
            <a:rPr kumimoji="1" lang="ja-JP" altLang="en-US" sz="1200"/>
            <a:t>（株）ビデオ・ミックスラボほか　４百万</a:t>
          </a:r>
          <a:r>
            <a:rPr kumimoji="1" lang="ja-JP" altLang="en-US" sz="1200">
              <a:solidFill>
                <a:sysClr val="windowText" lastClr="000000"/>
              </a:solidFill>
            </a:rPr>
            <a:t>円</a:t>
          </a:r>
          <a:endParaRPr kumimoji="1" lang="ja-JP" altLang="en-US" sz="1100"/>
        </a:p>
      </xdr:txBody>
    </xdr:sp>
    <xdr:clientData/>
  </xdr:twoCellAnchor>
  <xdr:twoCellAnchor>
    <xdr:from>
      <xdr:col>27</xdr:col>
      <xdr:colOff>118110</xdr:colOff>
      <xdr:row>147</xdr:row>
      <xdr:rowOff>2540</xdr:rowOff>
    </xdr:from>
    <xdr:to>
      <xdr:col>45</xdr:col>
      <xdr:colOff>30480</xdr:colOff>
      <xdr:row>148</xdr:row>
      <xdr:rowOff>91440</xdr:rowOff>
    </xdr:to>
    <xdr:sp macro="" textlink="">
      <xdr:nvSpPr>
        <xdr:cNvPr id="10" name="テキスト ボックス 9"/>
        <xdr:cNvSpPr txBox="1"/>
      </xdr:nvSpPr>
      <xdr:spPr>
        <a:xfrm>
          <a:off x="5055870" y="38125400"/>
          <a:ext cx="3204210" cy="447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Ｃ．リコーリース（株）ほか　</a:t>
          </a:r>
          <a:r>
            <a:rPr kumimoji="1" lang="ja-JP" altLang="en-US" sz="1200">
              <a:solidFill>
                <a:sysClr val="windowText" lastClr="000000"/>
              </a:solidFill>
            </a:rPr>
            <a:t>２百万円</a:t>
          </a:r>
          <a:endParaRPr kumimoji="1" lang="ja-JP" altLang="en-US" sz="1100"/>
        </a:p>
      </xdr:txBody>
    </xdr:sp>
    <xdr:clientData/>
  </xdr:twoCellAnchor>
  <xdr:twoCellAnchor>
    <xdr:from>
      <xdr:col>27</xdr:col>
      <xdr:colOff>104140</xdr:colOff>
      <xdr:row>151</xdr:row>
      <xdr:rowOff>63500</xdr:rowOff>
    </xdr:from>
    <xdr:to>
      <xdr:col>45</xdr:col>
      <xdr:colOff>60960</xdr:colOff>
      <xdr:row>152</xdr:row>
      <xdr:rowOff>121920</xdr:rowOff>
    </xdr:to>
    <xdr:sp macro="" textlink="">
      <xdr:nvSpPr>
        <xdr:cNvPr id="11" name="テキスト ボックス 10"/>
        <xdr:cNvSpPr txBox="1"/>
      </xdr:nvSpPr>
      <xdr:spPr>
        <a:xfrm>
          <a:off x="5041900" y="39557960"/>
          <a:ext cx="3248660" cy="416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Ｄ．個人　</a:t>
          </a:r>
          <a:r>
            <a:rPr kumimoji="1" lang="ja-JP" altLang="en-US" sz="1200">
              <a:solidFill>
                <a:sysClr val="windowText" lastClr="000000"/>
              </a:solidFill>
            </a:rPr>
            <a:t>０．７百万円</a:t>
          </a:r>
          <a:endParaRPr kumimoji="1" lang="en-US" altLang="ja-JP" sz="1200">
            <a:solidFill>
              <a:sysClr val="windowText" lastClr="000000"/>
            </a:solidFill>
          </a:endParaRPr>
        </a:p>
      </xdr:txBody>
    </xdr:sp>
    <xdr:clientData/>
  </xdr:twoCellAnchor>
  <xdr:twoCellAnchor>
    <xdr:from>
      <xdr:col>27</xdr:col>
      <xdr:colOff>166370</xdr:colOff>
      <xdr:row>140</xdr:row>
      <xdr:rowOff>177800</xdr:rowOff>
    </xdr:from>
    <xdr:to>
      <xdr:col>46</xdr:col>
      <xdr:colOff>38100</xdr:colOff>
      <xdr:row>141</xdr:row>
      <xdr:rowOff>106680</xdr:rowOff>
    </xdr:to>
    <xdr:sp macro="" textlink="">
      <xdr:nvSpPr>
        <xdr:cNvPr id="12" name="テキスト ボックス 11"/>
        <xdr:cNvSpPr txBox="1"/>
      </xdr:nvSpPr>
      <xdr:spPr>
        <a:xfrm>
          <a:off x="5104130" y="35793680"/>
          <a:ext cx="3346450" cy="287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（倫理意識の浸透措置に係る国家公務員倫理教本印刷製本費等）</a:t>
          </a:r>
        </a:p>
      </xdr:txBody>
    </xdr:sp>
    <xdr:clientData/>
  </xdr:twoCellAnchor>
  <xdr:twoCellAnchor>
    <xdr:from>
      <xdr:col>28</xdr:col>
      <xdr:colOff>10160</xdr:colOff>
      <xdr:row>144</xdr:row>
      <xdr:rowOff>172720</xdr:rowOff>
    </xdr:from>
    <xdr:to>
      <xdr:col>45</xdr:col>
      <xdr:colOff>95285</xdr:colOff>
      <xdr:row>146</xdr:row>
      <xdr:rowOff>210820</xdr:rowOff>
    </xdr:to>
    <xdr:sp macro="" textlink="">
      <xdr:nvSpPr>
        <xdr:cNvPr id="13" name="テキスト ボックス 12"/>
        <xdr:cNvSpPr txBox="1"/>
      </xdr:nvSpPr>
      <xdr:spPr>
        <a:xfrm>
          <a:off x="5130800" y="37221160"/>
          <a:ext cx="3194085" cy="754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（倫理意識の浸透措置に係るケーススタディ教材製作費等）</a:t>
          </a:r>
        </a:p>
      </xdr:txBody>
    </xdr:sp>
    <xdr:clientData/>
  </xdr:twoCellAnchor>
  <xdr:twoCellAnchor>
    <xdr:from>
      <xdr:col>27</xdr:col>
      <xdr:colOff>160020</xdr:colOff>
      <xdr:row>148</xdr:row>
      <xdr:rowOff>91440</xdr:rowOff>
    </xdr:from>
    <xdr:to>
      <xdr:col>45</xdr:col>
      <xdr:colOff>152400</xdr:colOff>
      <xdr:row>149</xdr:row>
      <xdr:rowOff>0</xdr:rowOff>
    </xdr:to>
    <xdr:sp macro="" textlink="">
      <xdr:nvSpPr>
        <xdr:cNvPr id="14" name="テキスト ボックス 13"/>
        <xdr:cNvSpPr txBox="1"/>
      </xdr:nvSpPr>
      <xdr:spPr>
        <a:xfrm>
          <a:off x="5097780" y="38572440"/>
          <a:ext cx="328422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（倫理制度の運用に係る電子計算機器等の借入れ料等）</a:t>
          </a:r>
        </a:p>
      </xdr:txBody>
    </xdr:sp>
    <xdr:clientData/>
  </xdr:twoCellAnchor>
  <xdr:twoCellAnchor>
    <xdr:from>
      <xdr:col>28</xdr:col>
      <xdr:colOff>68580</xdr:colOff>
      <xdr:row>152</xdr:row>
      <xdr:rowOff>243840</xdr:rowOff>
    </xdr:from>
    <xdr:to>
      <xdr:col>43</xdr:col>
      <xdr:colOff>50800</xdr:colOff>
      <xdr:row>153</xdr:row>
      <xdr:rowOff>203200</xdr:rowOff>
    </xdr:to>
    <xdr:sp macro="" textlink="">
      <xdr:nvSpPr>
        <xdr:cNvPr id="15" name="テキスト ボックス 14"/>
        <xdr:cNvSpPr txBox="1"/>
      </xdr:nvSpPr>
      <xdr:spPr>
        <a:xfrm>
          <a:off x="5189220" y="40096440"/>
          <a:ext cx="272542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（倫理制度の施策決定に係る有識者モニター謝金等）</a:t>
          </a:r>
        </a:p>
      </xdr:txBody>
    </xdr:sp>
    <xdr:clientData/>
  </xdr:twoCellAnchor>
  <xdr:twoCellAnchor>
    <xdr:from>
      <xdr:col>30</xdr:col>
      <xdr:colOff>10160</xdr:colOff>
      <xdr:row>138</xdr:row>
      <xdr:rowOff>162560</xdr:rowOff>
    </xdr:from>
    <xdr:to>
      <xdr:col>38</xdr:col>
      <xdr:colOff>20320</xdr:colOff>
      <xdr:row>139</xdr:row>
      <xdr:rowOff>167640</xdr:rowOff>
    </xdr:to>
    <xdr:sp macro="" textlink="">
      <xdr:nvSpPr>
        <xdr:cNvPr id="16" name="テキスト ボックス 15"/>
        <xdr:cNvSpPr txBox="1"/>
      </xdr:nvSpPr>
      <xdr:spPr>
        <a:xfrm>
          <a:off x="5496560" y="36220400"/>
          <a:ext cx="1473200" cy="360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随意契約</a:t>
          </a:r>
          <a:r>
            <a:rPr kumimoji="1" lang="ja-JP" altLang="en-US" sz="1200">
              <a:solidFill>
                <a:sysClr val="windowText" lastClr="000000"/>
              </a:solidFill>
            </a:rPr>
            <a:t>（小額）</a:t>
          </a:r>
          <a:r>
            <a:rPr kumimoji="1" lang="en-US" altLang="ja-JP" sz="1200">
              <a:solidFill>
                <a:sysClr val="windowText" lastClr="000000"/>
              </a:solidFill>
            </a:rPr>
            <a:t>】</a:t>
          </a:r>
          <a:endParaRPr kumimoji="1" lang="ja-JP" altLang="en-US" sz="1200">
            <a:solidFill>
              <a:srgbClr val="FF0000"/>
            </a:solidFill>
          </a:endParaRPr>
        </a:p>
      </xdr:txBody>
    </xdr:sp>
    <xdr:clientData/>
  </xdr:twoCellAnchor>
  <xdr:twoCellAnchor>
    <xdr:from>
      <xdr:col>30</xdr:col>
      <xdr:colOff>2540</xdr:colOff>
      <xdr:row>142</xdr:row>
      <xdr:rowOff>0</xdr:rowOff>
    </xdr:from>
    <xdr:to>
      <xdr:col>44</xdr:col>
      <xdr:colOff>60960</xdr:colOff>
      <xdr:row>143</xdr:row>
      <xdr:rowOff>10161</xdr:rowOff>
    </xdr:to>
    <xdr:sp macro="" textlink="">
      <xdr:nvSpPr>
        <xdr:cNvPr id="17" name="テキスト ボックス 16"/>
        <xdr:cNvSpPr txBox="1"/>
      </xdr:nvSpPr>
      <xdr:spPr>
        <a:xfrm>
          <a:off x="5488940" y="37480240"/>
          <a:ext cx="2618740" cy="365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一般競争</a:t>
          </a:r>
          <a:r>
            <a:rPr kumimoji="1" lang="ja-JP" altLang="en-US" sz="1200">
              <a:solidFill>
                <a:sysClr val="windowText" lastClr="000000"/>
              </a:solidFill>
            </a:rPr>
            <a:t>入札等</a:t>
          </a:r>
          <a:r>
            <a:rPr kumimoji="1" lang="en-US" altLang="ja-JP" sz="1200"/>
            <a:t>】</a:t>
          </a:r>
        </a:p>
        <a:p>
          <a:endParaRPr kumimoji="1" lang="en-US" altLang="ja-JP" sz="1200"/>
        </a:p>
      </xdr:txBody>
    </xdr:sp>
    <xdr:clientData/>
  </xdr:twoCellAnchor>
  <xdr:twoCellAnchor>
    <xdr:from>
      <xdr:col>30</xdr:col>
      <xdr:colOff>30480</xdr:colOff>
      <xdr:row>146</xdr:row>
      <xdr:rowOff>22860</xdr:rowOff>
    </xdr:from>
    <xdr:to>
      <xdr:col>45</xdr:col>
      <xdr:colOff>0</xdr:colOff>
      <xdr:row>146</xdr:row>
      <xdr:rowOff>274320</xdr:rowOff>
    </xdr:to>
    <xdr:sp macro="" textlink="">
      <xdr:nvSpPr>
        <xdr:cNvPr id="18" name="テキスト ボックス 17"/>
        <xdr:cNvSpPr txBox="1"/>
      </xdr:nvSpPr>
      <xdr:spPr>
        <a:xfrm>
          <a:off x="5516880" y="39311580"/>
          <a:ext cx="271272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一般競争</a:t>
          </a:r>
          <a:r>
            <a:rPr kumimoji="1" lang="ja-JP" altLang="en-US" sz="1200">
              <a:solidFill>
                <a:sysClr val="windowText" lastClr="000000"/>
              </a:solidFill>
            </a:rPr>
            <a:t>入札及び随意契約（少額）</a:t>
          </a:r>
          <a:r>
            <a:rPr kumimoji="1" lang="en-US" altLang="ja-JP" sz="1200"/>
            <a:t>】</a:t>
          </a:r>
          <a:endParaRPr kumimoji="1" lang="ja-JP" altLang="en-US" sz="1200"/>
        </a:p>
      </xdr:txBody>
    </xdr:sp>
    <xdr:clientData/>
  </xdr:twoCellAnchor>
  <xdr:twoCellAnchor>
    <xdr:from>
      <xdr:col>30</xdr:col>
      <xdr:colOff>29210</xdr:colOff>
      <xdr:row>150</xdr:row>
      <xdr:rowOff>50799</xdr:rowOff>
    </xdr:from>
    <xdr:to>
      <xdr:col>36</xdr:col>
      <xdr:colOff>162560</xdr:colOff>
      <xdr:row>151</xdr:row>
      <xdr:rowOff>154304</xdr:rowOff>
    </xdr:to>
    <xdr:sp macro="" textlink="">
      <xdr:nvSpPr>
        <xdr:cNvPr id="19" name="テキスト ボックス 18"/>
        <xdr:cNvSpPr txBox="1"/>
      </xdr:nvSpPr>
      <xdr:spPr>
        <a:xfrm>
          <a:off x="5515610" y="39187119"/>
          <a:ext cx="1230630" cy="461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諸謝金</a:t>
          </a:r>
          <a:r>
            <a:rPr kumimoji="1" lang="en-US" altLang="ja-JP" sz="1200"/>
            <a:t>】</a:t>
          </a:r>
          <a:endParaRPr kumimoji="1" lang="ja-JP" altLang="en-US" sz="1200"/>
        </a:p>
      </xdr:txBody>
    </xdr:sp>
    <xdr:clientData/>
  </xdr:twoCellAnchor>
  <xdr:twoCellAnchor>
    <xdr:from>
      <xdr:col>15</xdr:col>
      <xdr:colOff>118110</xdr:colOff>
      <xdr:row>147</xdr:row>
      <xdr:rowOff>248920</xdr:rowOff>
    </xdr:from>
    <xdr:to>
      <xdr:col>26</xdr:col>
      <xdr:colOff>163174</xdr:colOff>
      <xdr:row>147</xdr:row>
      <xdr:rowOff>249714</xdr:rowOff>
    </xdr:to>
    <xdr:cxnSp macro="">
      <xdr:nvCxnSpPr>
        <xdr:cNvPr id="20" name="直線矢印コネクタ 19"/>
        <xdr:cNvCxnSpPr/>
      </xdr:nvCxnSpPr>
      <xdr:spPr>
        <a:xfrm>
          <a:off x="2861310" y="38371780"/>
          <a:ext cx="2056744" cy="79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139</xdr:row>
      <xdr:rowOff>393700</xdr:rowOff>
    </xdr:from>
    <xdr:to>
      <xdr:col>26</xdr:col>
      <xdr:colOff>190608</xdr:colOff>
      <xdr:row>139</xdr:row>
      <xdr:rowOff>406400</xdr:rowOff>
    </xdr:to>
    <xdr:cxnSp macro="">
      <xdr:nvCxnSpPr>
        <xdr:cNvPr id="21" name="直線矢印コネクタ 20"/>
        <xdr:cNvCxnSpPr/>
      </xdr:nvCxnSpPr>
      <xdr:spPr>
        <a:xfrm flipV="1">
          <a:off x="4023360" y="35613340"/>
          <a:ext cx="914508" cy="50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xdr:colOff>
      <xdr:row>143</xdr:row>
      <xdr:rowOff>205740</xdr:rowOff>
    </xdr:from>
    <xdr:to>
      <xdr:col>27</xdr:col>
      <xdr:colOff>23034</xdr:colOff>
      <xdr:row>143</xdr:row>
      <xdr:rowOff>218440</xdr:rowOff>
    </xdr:to>
    <xdr:cxnSp macro="">
      <xdr:nvCxnSpPr>
        <xdr:cNvPr id="22" name="直線矢印コネクタ 21"/>
        <xdr:cNvCxnSpPr/>
      </xdr:nvCxnSpPr>
      <xdr:spPr>
        <a:xfrm flipV="1">
          <a:off x="4043680" y="36896040"/>
          <a:ext cx="917114" cy="12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xdr:colOff>
      <xdr:row>155</xdr:row>
      <xdr:rowOff>657225</xdr:rowOff>
    </xdr:from>
    <xdr:to>
      <xdr:col>27</xdr:col>
      <xdr:colOff>9525</xdr:colOff>
      <xdr:row>155</xdr:row>
      <xdr:rowOff>657226</xdr:rowOff>
    </xdr:to>
    <xdr:cxnSp macro="">
      <xdr:nvCxnSpPr>
        <xdr:cNvPr id="23" name="直線矢印コネクタ 22"/>
        <xdr:cNvCxnSpPr/>
      </xdr:nvCxnSpPr>
      <xdr:spPr>
        <a:xfrm flipV="1">
          <a:off x="4032885" y="40974645"/>
          <a:ext cx="91440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139</xdr:row>
      <xdr:rowOff>406400</xdr:rowOff>
    </xdr:from>
    <xdr:to>
      <xdr:col>22</xdr:col>
      <xdr:colOff>9525</xdr:colOff>
      <xdr:row>156</xdr:row>
      <xdr:rowOff>0</xdr:rowOff>
    </xdr:to>
    <xdr:cxnSp macro="">
      <xdr:nvCxnSpPr>
        <xdr:cNvPr id="24" name="直線コネクタ 23"/>
        <xdr:cNvCxnSpPr/>
      </xdr:nvCxnSpPr>
      <xdr:spPr>
        <a:xfrm>
          <a:off x="4023360" y="35618420"/>
          <a:ext cx="9525" cy="53543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151</xdr:row>
      <xdr:rowOff>222250</xdr:rowOff>
    </xdr:from>
    <xdr:to>
      <xdr:col>27</xdr:col>
      <xdr:colOff>0</xdr:colOff>
      <xdr:row>151</xdr:row>
      <xdr:rowOff>222251</xdr:rowOff>
    </xdr:to>
    <xdr:cxnSp macro="">
      <xdr:nvCxnSpPr>
        <xdr:cNvPr id="25" name="直線矢印コネクタ 24"/>
        <xdr:cNvCxnSpPr/>
      </xdr:nvCxnSpPr>
      <xdr:spPr>
        <a:xfrm flipV="1">
          <a:off x="4023360" y="39716710"/>
          <a:ext cx="91440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160020</xdr:colOff>
      <xdr:row>155</xdr:row>
      <xdr:rowOff>121921</xdr:rowOff>
    </xdr:from>
    <xdr:to>
      <xdr:col>45</xdr:col>
      <xdr:colOff>30480</xdr:colOff>
      <xdr:row>156</xdr:row>
      <xdr:rowOff>284481</xdr:rowOff>
    </xdr:to>
    <xdr:sp macro="" textlink="">
      <xdr:nvSpPr>
        <xdr:cNvPr id="26" name="テキスト ボックス 25"/>
        <xdr:cNvSpPr txBox="1"/>
      </xdr:nvSpPr>
      <xdr:spPr>
        <a:xfrm>
          <a:off x="5097780" y="40736521"/>
          <a:ext cx="3162300" cy="52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Ｅ．事務費　</a:t>
          </a:r>
          <a:r>
            <a:rPr kumimoji="1" lang="ja-JP" altLang="en-US" sz="1200">
              <a:solidFill>
                <a:sysClr val="windowText" lastClr="000000"/>
              </a:solidFill>
            </a:rPr>
            <a:t>２百万円</a:t>
          </a:r>
          <a:endParaRPr kumimoji="1" lang="ja-JP" altLang="en-US" sz="1100"/>
        </a:p>
      </xdr:txBody>
    </xdr:sp>
    <xdr:clientData/>
  </xdr:twoCellAnchor>
  <xdr:twoCellAnchor>
    <xdr:from>
      <xdr:col>27</xdr:col>
      <xdr:colOff>149860</xdr:colOff>
      <xdr:row>157</xdr:row>
      <xdr:rowOff>30481</xdr:rowOff>
    </xdr:from>
    <xdr:to>
      <xdr:col>43</xdr:col>
      <xdr:colOff>10160</xdr:colOff>
      <xdr:row>158</xdr:row>
      <xdr:rowOff>162560</xdr:rowOff>
    </xdr:to>
    <xdr:sp macro="" textlink="">
      <xdr:nvSpPr>
        <xdr:cNvPr id="27" name="テキスト ボックス 26"/>
        <xdr:cNvSpPr txBox="1"/>
      </xdr:nvSpPr>
      <xdr:spPr>
        <a:xfrm>
          <a:off x="5087620" y="41361361"/>
          <a:ext cx="2786380" cy="482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t>（倫理制度の施策決定及び倫理意識の浸透措置に係る会議費、旅費等）</a:t>
          </a:r>
        </a:p>
      </xdr:txBody>
    </xdr:sp>
    <xdr:clientData/>
  </xdr:twoCellAnchor>
  <mc:AlternateContent xmlns:mc="http://schemas.openxmlformats.org/markup-compatibility/2006">
    <mc:Choice xmlns:a14="http://schemas.microsoft.com/office/drawing/2010/main" Requires="a14">
      <xdr:twoCellAnchor editAs="oneCell">
        <xdr:from>
          <xdr:col>37</xdr:col>
          <xdr:colOff>123825</xdr:colOff>
          <xdr:row>221</xdr:row>
          <xdr:rowOff>38100</xdr:rowOff>
        </xdr:from>
        <xdr:to>
          <xdr:col>44</xdr:col>
          <xdr:colOff>38100</xdr:colOff>
          <xdr:row>221</xdr:row>
          <xdr:rowOff>276225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62&#20523;&#29702;&#23529;&#26619;&#20250;&#20107;&#21209;&#23616;\&#23529;&#26619;&#20250;&#20107;&#21209;&#23616;\&#21442;&#20107;&#23448;&#35036;&#20304;G\&#34892;&#25919;&#20107;&#26989;&#12524;&#12499;&#12517;&#12540;\H28\&#9318;&#24179;&#25104;28&#24180;&#24230;&#34892;&#25919;&#20107;&#26989;&#12524;&#12499;&#12517;&#12540;&#12471;&#12540;&#12488;&#12304;&#20154;&#20107;&#38498;&#20837;&#21147;&#27096;&#24335;&#65297;&#65306;&#23450;&#37327;&#30340;&#12394;&#25104;&#26524;&#30446;&#27161;&#12398;&#35373;&#23450;&#12364;&#21487;&#33021;&#12305;&#23665;&#23713;&#20316;&#2698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310"/>
  <sheetViews>
    <sheetView tabSelected="1" view="pageBreakPreview" zoomScaleNormal="75" zoomScaleSheetLayoutView="100" zoomScalePageLayoutView="85" workbookViewId="0"/>
  </sheetViews>
  <sheetFormatPr defaultRowHeight="13.5"/>
  <cols>
    <col min="1" max="49" width="2.625" style="43" customWidth="1"/>
    <col min="50" max="50" width="6.5" style="43" customWidth="1"/>
    <col min="51" max="57" width="2.25" style="43" customWidth="1"/>
    <col min="58" max="61" width="9" style="43"/>
    <col min="62" max="62" width="27.875" style="43" customWidth="1"/>
    <col min="63" max="63" width="12.25" style="43" customWidth="1"/>
    <col min="64" max="16384" width="9" style="43"/>
  </cols>
  <sheetData>
    <row r="1" spans="1:50" ht="23.25" customHeight="1">
      <c r="AP1" s="7"/>
      <c r="AQ1" s="7"/>
      <c r="AR1" s="7"/>
      <c r="AS1" s="7"/>
      <c r="AT1" s="7"/>
      <c r="AU1" s="7"/>
      <c r="AV1" s="7"/>
      <c r="AW1" s="2"/>
    </row>
    <row r="2" spans="1:50" ht="21.75" customHeight="1" thickBot="1">
      <c r="AJ2" s="633" t="s">
        <v>0</v>
      </c>
      <c r="AK2" s="633"/>
      <c r="AL2" s="633"/>
      <c r="AM2" s="633"/>
      <c r="AN2" s="633"/>
      <c r="AO2" s="633"/>
      <c r="AP2" s="633"/>
      <c r="AQ2" s="286"/>
      <c r="AR2" s="286"/>
      <c r="AS2" s="37"/>
      <c r="AT2" s="287">
        <v>6</v>
      </c>
      <c r="AU2" s="287"/>
      <c r="AV2" s="38" t="str">
        <f>IF(AW2="", "", "-")</f>
        <v/>
      </c>
      <c r="AW2" s="290"/>
      <c r="AX2" s="290"/>
    </row>
    <row r="3" spans="1:50" ht="21" customHeight="1" thickBot="1">
      <c r="A3" s="301" t="s">
        <v>327</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17" t="s">
        <v>71</v>
      </c>
      <c r="AJ3" s="303" t="s">
        <v>439</v>
      </c>
      <c r="AK3" s="303"/>
      <c r="AL3" s="303"/>
      <c r="AM3" s="303"/>
      <c r="AN3" s="303"/>
      <c r="AO3" s="303"/>
      <c r="AP3" s="303"/>
      <c r="AQ3" s="303"/>
      <c r="AR3" s="303"/>
      <c r="AS3" s="303"/>
      <c r="AT3" s="303"/>
      <c r="AU3" s="303"/>
      <c r="AV3" s="303"/>
      <c r="AW3" s="303"/>
      <c r="AX3" s="18" t="s">
        <v>72</v>
      </c>
    </row>
    <row r="4" spans="1:50" ht="24.75" customHeight="1">
      <c r="A4" s="673" t="s">
        <v>29</v>
      </c>
      <c r="B4" s="674"/>
      <c r="C4" s="674"/>
      <c r="D4" s="674"/>
      <c r="E4" s="674"/>
      <c r="F4" s="674"/>
      <c r="G4" s="651" t="s">
        <v>430</v>
      </c>
      <c r="H4" s="652"/>
      <c r="I4" s="652"/>
      <c r="J4" s="652"/>
      <c r="K4" s="652"/>
      <c r="L4" s="652"/>
      <c r="M4" s="652"/>
      <c r="N4" s="652"/>
      <c r="O4" s="652"/>
      <c r="P4" s="652"/>
      <c r="Q4" s="652"/>
      <c r="R4" s="652"/>
      <c r="S4" s="652"/>
      <c r="T4" s="652"/>
      <c r="U4" s="652"/>
      <c r="V4" s="652"/>
      <c r="W4" s="652"/>
      <c r="X4" s="652"/>
      <c r="Y4" s="653" t="s">
        <v>1</v>
      </c>
      <c r="Z4" s="654"/>
      <c r="AA4" s="654"/>
      <c r="AB4" s="654"/>
      <c r="AC4" s="654"/>
      <c r="AD4" s="655"/>
      <c r="AE4" s="656" t="s">
        <v>431</v>
      </c>
      <c r="AF4" s="657"/>
      <c r="AG4" s="657"/>
      <c r="AH4" s="657"/>
      <c r="AI4" s="657"/>
      <c r="AJ4" s="657"/>
      <c r="AK4" s="657"/>
      <c r="AL4" s="657"/>
      <c r="AM4" s="657"/>
      <c r="AN4" s="657"/>
      <c r="AO4" s="657"/>
      <c r="AP4" s="658"/>
      <c r="AQ4" s="659" t="s">
        <v>2</v>
      </c>
      <c r="AR4" s="654"/>
      <c r="AS4" s="654"/>
      <c r="AT4" s="654"/>
      <c r="AU4" s="654"/>
      <c r="AV4" s="654"/>
      <c r="AW4" s="654"/>
      <c r="AX4" s="660"/>
    </row>
    <row r="5" spans="1:50" ht="30" customHeight="1">
      <c r="A5" s="661" t="s">
        <v>74</v>
      </c>
      <c r="B5" s="662"/>
      <c r="C5" s="662"/>
      <c r="D5" s="662"/>
      <c r="E5" s="662"/>
      <c r="F5" s="663"/>
      <c r="G5" s="400" t="s">
        <v>182</v>
      </c>
      <c r="H5" s="401"/>
      <c r="I5" s="401"/>
      <c r="J5" s="401"/>
      <c r="K5" s="401"/>
      <c r="L5" s="401"/>
      <c r="M5" s="402" t="s">
        <v>73</v>
      </c>
      <c r="N5" s="403"/>
      <c r="O5" s="403"/>
      <c r="P5" s="403"/>
      <c r="Q5" s="403"/>
      <c r="R5" s="404"/>
      <c r="S5" s="405" t="s">
        <v>138</v>
      </c>
      <c r="T5" s="401"/>
      <c r="U5" s="401"/>
      <c r="V5" s="401"/>
      <c r="W5" s="401"/>
      <c r="X5" s="406"/>
      <c r="Y5" s="667" t="s">
        <v>3</v>
      </c>
      <c r="Z5" s="243"/>
      <c r="AA5" s="243"/>
      <c r="AB5" s="243"/>
      <c r="AC5" s="243"/>
      <c r="AD5" s="244"/>
      <c r="AE5" s="668" t="s">
        <v>431</v>
      </c>
      <c r="AF5" s="668"/>
      <c r="AG5" s="668"/>
      <c r="AH5" s="668"/>
      <c r="AI5" s="668"/>
      <c r="AJ5" s="668"/>
      <c r="AK5" s="668"/>
      <c r="AL5" s="668"/>
      <c r="AM5" s="668"/>
      <c r="AN5" s="668"/>
      <c r="AO5" s="668"/>
      <c r="AP5" s="669"/>
      <c r="AQ5" s="670" t="s">
        <v>432</v>
      </c>
      <c r="AR5" s="671"/>
      <c r="AS5" s="671"/>
      <c r="AT5" s="671"/>
      <c r="AU5" s="671"/>
      <c r="AV5" s="671"/>
      <c r="AW5" s="671"/>
      <c r="AX5" s="672"/>
    </row>
    <row r="6" spans="1:50" ht="30" customHeight="1">
      <c r="A6" s="675" t="s">
        <v>4</v>
      </c>
      <c r="B6" s="676"/>
      <c r="C6" s="676"/>
      <c r="D6" s="676"/>
      <c r="E6" s="676"/>
      <c r="F6" s="676"/>
      <c r="G6" s="601" t="s">
        <v>433</v>
      </c>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2"/>
      <c r="AS6" s="602"/>
      <c r="AT6" s="602"/>
      <c r="AU6" s="602"/>
      <c r="AV6" s="602"/>
      <c r="AW6" s="602"/>
      <c r="AX6" s="603"/>
    </row>
    <row r="7" spans="1:50" ht="49.5" customHeight="1">
      <c r="A7" s="380" t="s">
        <v>24</v>
      </c>
      <c r="B7" s="381"/>
      <c r="C7" s="381"/>
      <c r="D7" s="381"/>
      <c r="E7" s="381"/>
      <c r="F7" s="382"/>
      <c r="G7" s="634" t="s">
        <v>518</v>
      </c>
      <c r="H7" s="635"/>
      <c r="I7" s="635"/>
      <c r="J7" s="635"/>
      <c r="K7" s="635"/>
      <c r="L7" s="635"/>
      <c r="M7" s="635"/>
      <c r="N7" s="635"/>
      <c r="O7" s="635"/>
      <c r="P7" s="635"/>
      <c r="Q7" s="635"/>
      <c r="R7" s="635"/>
      <c r="S7" s="635"/>
      <c r="T7" s="635"/>
      <c r="U7" s="635"/>
      <c r="V7" s="635"/>
      <c r="W7" s="635"/>
      <c r="X7" s="636"/>
      <c r="Y7" s="261" t="s">
        <v>5</v>
      </c>
      <c r="Z7" s="262"/>
      <c r="AA7" s="262"/>
      <c r="AB7" s="262"/>
      <c r="AC7" s="262"/>
      <c r="AD7" s="263"/>
      <c r="AE7" s="291" t="s">
        <v>434</v>
      </c>
      <c r="AF7" s="292"/>
      <c r="AG7" s="292"/>
      <c r="AH7" s="292"/>
      <c r="AI7" s="292"/>
      <c r="AJ7" s="292"/>
      <c r="AK7" s="292"/>
      <c r="AL7" s="292"/>
      <c r="AM7" s="292"/>
      <c r="AN7" s="292"/>
      <c r="AO7" s="292"/>
      <c r="AP7" s="292"/>
      <c r="AQ7" s="292"/>
      <c r="AR7" s="292"/>
      <c r="AS7" s="292"/>
      <c r="AT7" s="292"/>
      <c r="AU7" s="292"/>
      <c r="AV7" s="292"/>
      <c r="AW7" s="292"/>
      <c r="AX7" s="293"/>
    </row>
    <row r="8" spans="1:50" ht="30" customHeight="1">
      <c r="A8" s="380" t="s">
        <v>358</v>
      </c>
      <c r="B8" s="381"/>
      <c r="C8" s="381"/>
      <c r="D8" s="381"/>
      <c r="E8" s="381"/>
      <c r="F8" s="382"/>
      <c r="G8" s="304" t="s">
        <v>434</v>
      </c>
      <c r="H8" s="305"/>
      <c r="I8" s="305"/>
      <c r="J8" s="305"/>
      <c r="K8" s="305"/>
      <c r="L8" s="305"/>
      <c r="M8" s="305"/>
      <c r="N8" s="305"/>
      <c r="O8" s="305"/>
      <c r="P8" s="305"/>
      <c r="Q8" s="305"/>
      <c r="R8" s="305"/>
      <c r="S8" s="305"/>
      <c r="T8" s="305"/>
      <c r="U8" s="305"/>
      <c r="V8" s="305"/>
      <c r="W8" s="305"/>
      <c r="X8" s="306"/>
      <c r="Y8" s="407" t="s">
        <v>359</v>
      </c>
      <c r="Z8" s="408"/>
      <c r="AA8" s="408"/>
      <c r="AB8" s="408"/>
      <c r="AC8" s="408"/>
      <c r="AD8" s="409"/>
      <c r="AE8" s="568" t="s">
        <v>435</v>
      </c>
      <c r="AF8" s="305"/>
      <c r="AG8" s="305"/>
      <c r="AH8" s="305"/>
      <c r="AI8" s="305"/>
      <c r="AJ8" s="305"/>
      <c r="AK8" s="305"/>
      <c r="AL8" s="305"/>
      <c r="AM8" s="305"/>
      <c r="AN8" s="305"/>
      <c r="AO8" s="305"/>
      <c r="AP8" s="305"/>
      <c r="AQ8" s="305"/>
      <c r="AR8" s="305"/>
      <c r="AS8" s="305"/>
      <c r="AT8" s="305"/>
      <c r="AU8" s="305"/>
      <c r="AV8" s="305"/>
      <c r="AW8" s="305"/>
      <c r="AX8" s="569"/>
    </row>
    <row r="9" spans="1:50" ht="69" customHeight="1">
      <c r="A9" s="276" t="s">
        <v>25</v>
      </c>
      <c r="B9" s="277"/>
      <c r="C9" s="277"/>
      <c r="D9" s="277"/>
      <c r="E9" s="277"/>
      <c r="F9" s="277"/>
      <c r="G9" s="362" t="s">
        <v>436</v>
      </c>
      <c r="H9" s="363"/>
      <c r="I9" s="363"/>
      <c r="J9" s="363"/>
      <c r="K9" s="363"/>
      <c r="L9" s="363"/>
      <c r="M9" s="363"/>
      <c r="N9" s="363"/>
      <c r="O9" s="363"/>
      <c r="P9" s="363"/>
      <c r="Q9" s="363"/>
      <c r="R9" s="363"/>
      <c r="S9" s="363"/>
      <c r="T9" s="363"/>
      <c r="U9" s="363"/>
      <c r="V9" s="363"/>
      <c r="W9" s="363"/>
      <c r="X9" s="363"/>
      <c r="Y9" s="364"/>
      <c r="Z9" s="364"/>
      <c r="AA9" s="364"/>
      <c r="AB9" s="364"/>
      <c r="AC9" s="364"/>
      <c r="AD9" s="364"/>
      <c r="AE9" s="363"/>
      <c r="AF9" s="363"/>
      <c r="AG9" s="363"/>
      <c r="AH9" s="363"/>
      <c r="AI9" s="363"/>
      <c r="AJ9" s="363"/>
      <c r="AK9" s="363"/>
      <c r="AL9" s="363"/>
      <c r="AM9" s="363"/>
      <c r="AN9" s="363"/>
      <c r="AO9" s="363"/>
      <c r="AP9" s="363"/>
      <c r="AQ9" s="363"/>
      <c r="AR9" s="363"/>
      <c r="AS9" s="363"/>
      <c r="AT9" s="363"/>
      <c r="AU9" s="363"/>
      <c r="AV9" s="363"/>
      <c r="AW9" s="363"/>
      <c r="AX9" s="365"/>
    </row>
    <row r="10" spans="1:50" ht="75" customHeight="1">
      <c r="A10" s="570" t="s">
        <v>31</v>
      </c>
      <c r="B10" s="571"/>
      <c r="C10" s="571"/>
      <c r="D10" s="571"/>
      <c r="E10" s="571"/>
      <c r="F10" s="571"/>
      <c r="G10" s="366" t="s">
        <v>437</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8"/>
    </row>
    <row r="11" spans="1:50" ht="30" customHeight="1">
      <c r="A11" s="570" t="s">
        <v>6</v>
      </c>
      <c r="B11" s="571"/>
      <c r="C11" s="571"/>
      <c r="D11" s="571"/>
      <c r="E11" s="571"/>
      <c r="F11" s="702"/>
      <c r="G11" s="664" t="s">
        <v>438</v>
      </c>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6"/>
    </row>
    <row r="12" spans="1:50" ht="21" customHeight="1">
      <c r="A12" s="270" t="s">
        <v>26</v>
      </c>
      <c r="B12" s="271"/>
      <c r="C12" s="271"/>
      <c r="D12" s="271"/>
      <c r="E12" s="271"/>
      <c r="F12" s="272"/>
      <c r="G12" s="704"/>
      <c r="H12" s="705"/>
      <c r="I12" s="705"/>
      <c r="J12" s="705"/>
      <c r="K12" s="705"/>
      <c r="L12" s="705"/>
      <c r="M12" s="705"/>
      <c r="N12" s="705"/>
      <c r="O12" s="705"/>
      <c r="P12" s="264" t="s">
        <v>314</v>
      </c>
      <c r="Q12" s="265"/>
      <c r="R12" s="265"/>
      <c r="S12" s="265"/>
      <c r="T12" s="265"/>
      <c r="U12" s="265"/>
      <c r="V12" s="266"/>
      <c r="W12" s="264" t="s">
        <v>315</v>
      </c>
      <c r="X12" s="265"/>
      <c r="Y12" s="265"/>
      <c r="Z12" s="265"/>
      <c r="AA12" s="265"/>
      <c r="AB12" s="265"/>
      <c r="AC12" s="266"/>
      <c r="AD12" s="264" t="s">
        <v>316</v>
      </c>
      <c r="AE12" s="265"/>
      <c r="AF12" s="265"/>
      <c r="AG12" s="265"/>
      <c r="AH12" s="265"/>
      <c r="AI12" s="265"/>
      <c r="AJ12" s="266"/>
      <c r="AK12" s="264" t="s">
        <v>323</v>
      </c>
      <c r="AL12" s="265"/>
      <c r="AM12" s="265"/>
      <c r="AN12" s="265"/>
      <c r="AO12" s="265"/>
      <c r="AP12" s="265"/>
      <c r="AQ12" s="266"/>
      <c r="AR12" s="264" t="s">
        <v>324</v>
      </c>
      <c r="AS12" s="265"/>
      <c r="AT12" s="265"/>
      <c r="AU12" s="265"/>
      <c r="AV12" s="265"/>
      <c r="AW12" s="265"/>
      <c r="AX12" s="689"/>
    </row>
    <row r="13" spans="1:50" ht="21" customHeight="1">
      <c r="A13" s="273"/>
      <c r="B13" s="274"/>
      <c r="C13" s="274"/>
      <c r="D13" s="274"/>
      <c r="E13" s="274"/>
      <c r="F13" s="275"/>
      <c r="G13" s="710" t="s">
        <v>7</v>
      </c>
      <c r="H13" s="711"/>
      <c r="I13" s="716" t="s">
        <v>8</v>
      </c>
      <c r="J13" s="717"/>
      <c r="K13" s="717"/>
      <c r="L13" s="717"/>
      <c r="M13" s="717"/>
      <c r="N13" s="717"/>
      <c r="O13" s="718"/>
      <c r="P13" s="251">
        <v>14</v>
      </c>
      <c r="Q13" s="251"/>
      <c r="R13" s="251"/>
      <c r="S13" s="251"/>
      <c r="T13" s="251"/>
      <c r="U13" s="251"/>
      <c r="V13" s="251"/>
      <c r="W13" s="251">
        <v>13</v>
      </c>
      <c r="X13" s="251"/>
      <c r="Y13" s="251"/>
      <c r="Z13" s="251"/>
      <c r="AA13" s="251"/>
      <c r="AB13" s="251"/>
      <c r="AC13" s="251"/>
      <c r="AD13" s="251">
        <v>13</v>
      </c>
      <c r="AE13" s="251"/>
      <c r="AF13" s="251"/>
      <c r="AG13" s="251"/>
      <c r="AH13" s="251"/>
      <c r="AI13" s="251"/>
      <c r="AJ13" s="251"/>
      <c r="AK13" s="205">
        <v>12</v>
      </c>
      <c r="AL13" s="206"/>
      <c r="AM13" s="206"/>
      <c r="AN13" s="206"/>
      <c r="AO13" s="206"/>
      <c r="AP13" s="206"/>
      <c r="AQ13" s="207"/>
      <c r="AR13" s="684">
        <v>12</v>
      </c>
      <c r="AS13" s="685"/>
      <c r="AT13" s="685"/>
      <c r="AU13" s="685"/>
      <c r="AV13" s="685"/>
      <c r="AW13" s="685"/>
      <c r="AX13" s="686"/>
    </row>
    <row r="14" spans="1:50" ht="21" customHeight="1">
      <c r="A14" s="273"/>
      <c r="B14" s="274"/>
      <c r="C14" s="274"/>
      <c r="D14" s="274"/>
      <c r="E14" s="274"/>
      <c r="F14" s="275"/>
      <c r="G14" s="712"/>
      <c r="H14" s="713"/>
      <c r="I14" s="281" t="s">
        <v>9</v>
      </c>
      <c r="J14" s="282"/>
      <c r="K14" s="282"/>
      <c r="L14" s="282"/>
      <c r="M14" s="282"/>
      <c r="N14" s="282"/>
      <c r="O14" s="283"/>
      <c r="P14" s="279">
        <v>0</v>
      </c>
      <c r="Q14" s="279"/>
      <c r="R14" s="279"/>
      <c r="S14" s="279"/>
      <c r="T14" s="279"/>
      <c r="U14" s="279"/>
      <c r="V14" s="279"/>
      <c r="W14" s="279">
        <v>0</v>
      </c>
      <c r="X14" s="279"/>
      <c r="Y14" s="279"/>
      <c r="Z14" s="279"/>
      <c r="AA14" s="279"/>
      <c r="AB14" s="279"/>
      <c r="AC14" s="279"/>
      <c r="AD14" s="205">
        <v>0</v>
      </c>
      <c r="AE14" s="206"/>
      <c r="AF14" s="206"/>
      <c r="AG14" s="206"/>
      <c r="AH14" s="206"/>
      <c r="AI14" s="206"/>
      <c r="AJ14" s="207"/>
      <c r="AK14" s="254"/>
      <c r="AL14" s="255"/>
      <c r="AM14" s="255"/>
      <c r="AN14" s="255"/>
      <c r="AO14" s="255"/>
      <c r="AP14" s="255"/>
      <c r="AQ14" s="256"/>
      <c r="AR14" s="249"/>
      <c r="AS14" s="249"/>
      <c r="AT14" s="249"/>
      <c r="AU14" s="249"/>
      <c r="AV14" s="249"/>
      <c r="AW14" s="249"/>
      <c r="AX14" s="250"/>
    </row>
    <row r="15" spans="1:50" ht="21" customHeight="1">
      <c r="A15" s="273"/>
      <c r="B15" s="274"/>
      <c r="C15" s="274"/>
      <c r="D15" s="274"/>
      <c r="E15" s="274"/>
      <c r="F15" s="275"/>
      <c r="G15" s="712"/>
      <c r="H15" s="713"/>
      <c r="I15" s="281" t="s">
        <v>54</v>
      </c>
      <c r="J15" s="595"/>
      <c r="K15" s="595"/>
      <c r="L15" s="595"/>
      <c r="M15" s="595"/>
      <c r="N15" s="595"/>
      <c r="O15" s="596"/>
      <c r="P15" s="597">
        <v>0</v>
      </c>
      <c r="Q15" s="598"/>
      <c r="R15" s="598"/>
      <c r="S15" s="598"/>
      <c r="T15" s="598"/>
      <c r="U15" s="598"/>
      <c r="V15" s="599"/>
      <c r="W15" s="597">
        <v>0</v>
      </c>
      <c r="X15" s="598"/>
      <c r="Y15" s="598"/>
      <c r="Z15" s="598"/>
      <c r="AA15" s="598"/>
      <c r="AB15" s="598"/>
      <c r="AC15" s="599"/>
      <c r="AD15" s="205">
        <v>0</v>
      </c>
      <c r="AE15" s="206"/>
      <c r="AF15" s="206"/>
      <c r="AG15" s="206"/>
      <c r="AH15" s="206"/>
      <c r="AI15" s="206"/>
      <c r="AJ15" s="207"/>
      <c r="AK15" s="205">
        <v>0</v>
      </c>
      <c r="AL15" s="206"/>
      <c r="AM15" s="206"/>
      <c r="AN15" s="206"/>
      <c r="AO15" s="206"/>
      <c r="AP15" s="206"/>
      <c r="AQ15" s="207"/>
      <c r="AR15" s="254"/>
      <c r="AS15" s="255"/>
      <c r="AT15" s="255"/>
      <c r="AU15" s="255"/>
      <c r="AV15" s="255"/>
      <c r="AW15" s="255"/>
      <c r="AX15" s="280"/>
    </row>
    <row r="16" spans="1:50" ht="21" customHeight="1">
      <c r="A16" s="273"/>
      <c r="B16" s="274"/>
      <c r="C16" s="274"/>
      <c r="D16" s="274"/>
      <c r="E16" s="274"/>
      <c r="F16" s="275"/>
      <c r="G16" s="712"/>
      <c r="H16" s="713"/>
      <c r="I16" s="281" t="s">
        <v>55</v>
      </c>
      <c r="J16" s="595"/>
      <c r="K16" s="595"/>
      <c r="L16" s="595"/>
      <c r="M16" s="595"/>
      <c r="N16" s="595"/>
      <c r="O16" s="596"/>
      <c r="P16" s="597">
        <v>0</v>
      </c>
      <c r="Q16" s="598"/>
      <c r="R16" s="598"/>
      <c r="S16" s="598"/>
      <c r="T16" s="598"/>
      <c r="U16" s="598"/>
      <c r="V16" s="599"/>
      <c r="W16" s="597">
        <v>0</v>
      </c>
      <c r="X16" s="598"/>
      <c r="Y16" s="598"/>
      <c r="Z16" s="598"/>
      <c r="AA16" s="598"/>
      <c r="AB16" s="598"/>
      <c r="AC16" s="599"/>
      <c r="AD16" s="205">
        <v>0</v>
      </c>
      <c r="AE16" s="206"/>
      <c r="AF16" s="206"/>
      <c r="AG16" s="206"/>
      <c r="AH16" s="206"/>
      <c r="AI16" s="206"/>
      <c r="AJ16" s="207"/>
      <c r="AK16" s="254"/>
      <c r="AL16" s="255"/>
      <c r="AM16" s="255"/>
      <c r="AN16" s="255"/>
      <c r="AO16" s="255"/>
      <c r="AP16" s="255"/>
      <c r="AQ16" s="256"/>
      <c r="AR16" s="690"/>
      <c r="AS16" s="691"/>
      <c r="AT16" s="691"/>
      <c r="AU16" s="691"/>
      <c r="AV16" s="691"/>
      <c r="AW16" s="691"/>
      <c r="AX16" s="692"/>
    </row>
    <row r="17" spans="1:50" ht="24.75" customHeight="1">
      <c r="A17" s="273"/>
      <c r="B17" s="274"/>
      <c r="C17" s="274"/>
      <c r="D17" s="274"/>
      <c r="E17" s="274"/>
      <c r="F17" s="275"/>
      <c r="G17" s="712"/>
      <c r="H17" s="713"/>
      <c r="I17" s="281" t="s">
        <v>53</v>
      </c>
      <c r="J17" s="282"/>
      <c r="K17" s="282"/>
      <c r="L17" s="282"/>
      <c r="M17" s="282"/>
      <c r="N17" s="282"/>
      <c r="O17" s="283"/>
      <c r="P17" s="279">
        <v>0</v>
      </c>
      <c r="Q17" s="279"/>
      <c r="R17" s="279"/>
      <c r="S17" s="279"/>
      <c r="T17" s="279"/>
      <c r="U17" s="279"/>
      <c r="V17" s="279"/>
      <c r="W17" s="279">
        <v>0</v>
      </c>
      <c r="X17" s="279"/>
      <c r="Y17" s="279"/>
      <c r="Z17" s="279"/>
      <c r="AA17" s="279"/>
      <c r="AB17" s="279"/>
      <c r="AC17" s="279"/>
      <c r="AD17" s="205">
        <v>0</v>
      </c>
      <c r="AE17" s="206"/>
      <c r="AF17" s="206"/>
      <c r="AG17" s="206"/>
      <c r="AH17" s="206"/>
      <c r="AI17" s="206"/>
      <c r="AJ17" s="207"/>
      <c r="AK17" s="254"/>
      <c r="AL17" s="255"/>
      <c r="AM17" s="255"/>
      <c r="AN17" s="255"/>
      <c r="AO17" s="255"/>
      <c r="AP17" s="255"/>
      <c r="AQ17" s="256"/>
      <c r="AR17" s="307"/>
      <c r="AS17" s="307"/>
      <c r="AT17" s="307"/>
      <c r="AU17" s="307"/>
      <c r="AV17" s="307"/>
      <c r="AW17" s="307"/>
      <c r="AX17" s="308"/>
    </row>
    <row r="18" spans="1:50" ht="24.75" customHeight="1">
      <c r="A18" s="273"/>
      <c r="B18" s="274"/>
      <c r="C18" s="274"/>
      <c r="D18" s="274"/>
      <c r="E18" s="274"/>
      <c r="F18" s="275"/>
      <c r="G18" s="714"/>
      <c r="H18" s="715"/>
      <c r="I18" s="246" t="s">
        <v>22</v>
      </c>
      <c r="J18" s="247"/>
      <c r="K18" s="247"/>
      <c r="L18" s="247"/>
      <c r="M18" s="247"/>
      <c r="N18" s="247"/>
      <c r="O18" s="248"/>
      <c r="P18" s="681">
        <f>SUM(P13:V17)</f>
        <v>14</v>
      </c>
      <c r="Q18" s="682"/>
      <c r="R18" s="682"/>
      <c r="S18" s="682"/>
      <c r="T18" s="682"/>
      <c r="U18" s="682"/>
      <c r="V18" s="683"/>
      <c r="W18" s="681">
        <f t="shared" ref="W18" si="0">SUM(W13:AC17)</f>
        <v>13</v>
      </c>
      <c r="X18" s="682"/>
      <c r="Y18" s="682"/>
      <c r="Z18" s="682"/>
      <c r="AA18" s="682"/>
      <c r="AB18" s="682"/>
      <c r="AC18" s="683"/>
      <c r="AD18" s="383">
        <f>SUM(AD13:AJ17)</f>
        <v>13</v>
      </c>
      <c r="AE18" s="384"/>
      <c r="AF18" s="384"/>
      <c r="AG18" s="384"/>
      <c r="AH18" s="384"/>
      <c r="AI18" s="384"/>
      <c r="AJ18" s="385"/>
      <c r="AK18" s="383">
        <f>SUM(AK13:AQ17)</f>
        <v>12</v>
      </c>
      <c r="AL18" s="384"/>
      <c r="AM18" s="384"/>
      <c r="AN18" s="384"/>
      <c r="AO18" s="384"/>
      <c r="AP18" s="384"/>
      <c r="AQ18" s="385"/>
      <c r="AR18" s="410"/>
      <c r="AS18" s="411"/>
      <c r="AT18" s="411"/>
      <c r="AU18" s="411"/>
      <c r="AV18" s="411"/>
      <c r="AW18" s="411"/>
      <c r="AX18" s="412"/>
    </row>
    <row r="19" spans="1:50" ht="24.75" customHeight="1">
      <c r="A19" s="273"/>
      <c r="B19" s="274"/>
      <c r="C19" s="274"/>
      <c r="D19" s="274"/>
      <c r="E19" s="274"/>
      <c r="F19" s="275"/>
      <c r="G19" s="424" t="s">
        <v>10</v>
      </c>
      <c r="H19" s="425"/>
      <c r="I19" s="425"/>
      <c r="J19" s="425"/>
      <c r="K19" s="425"/>
      <c r="L19" s="425"/>
      <c r="M19" s="425"/>
      <c r="N19" s="425"/>
      <c r="O19" s="425"/>
      <c r="P19" s="386">
        <v>12</v>
      </c>
      <c r="Q19" s="386"/>
      <c r="R19" s="386"/>
      <c r="S19" s="386"/>
      <c r="T19" s="386"/>
      <c r="U19" s="386"/>
      <c r="V19" s="386"/>
      <c r="W19" s="386">
        <v>10</v>
      </c>
      <c r="X19" s="386"/>
      <c r="Y19" s="386"/>
      <c r="Z19" s="386"/>
      <c r="AA19" s="386"/>
      <c r="AB19" s="386"/>
      <c r="AC19" s="386"/>
      <c r="AD19" s="205">
        <v>10</v>
      </c>
      <c r="AE19" s="206"/>
      <c r="AF19" s="206"/>
      <c r="AG19" s="206"/>
      <c r="AH19" s="206"/>
      <c r="AI19" s="206"/>
      <c r="AJ19" s="207"/>
      <c r="AK19" s="413"/>
      <c r="AL19" s="413"/>
      <c r="AM19" s="413"/>
      <c r="AN19" s="413"/>
      <c r="AO19" s="413"/>
      <c r="AP19" s="413"/>
      <c r="AQ19" s="413"/>
      <c r="AR19" s="413"/>
      <c r="AS19" s="413"/>
      <c r="AT19" s="413"/>
      <c r="AU19" s="413"/>
      <c r="AV19" s="413"/>
      <c r="AW19" s="413"/>
      <c r="AX19" s="414"/>
    </row>
    <row r="20" spans="1:50" ht="24.75" customHeight="1">
      <c r="A20" s="276"/>
      <c r="B20" s="277"/>
      <c r="C20" s="277"/>
      <c r="D20" s="277"/>
      <c r="E20" s="277"/>
      <c r="F20" s="278"/>
      <c r="G20" s="424" t="s">
        <v>11</v>
      </c>
      <c r="H20" s="425"/>
      <c r="I20" s="425"/>
      <c r="J20" s="425"/>
      <c r="K20" s="425"/>
      <c r="L20" s="425"/>
      <c r="M20" s="425"/>
      <c r="N20" s="425"/>
      <c r="O20" s="425"/>
      <c r="P20" s="703">
        <f>IF(P18=0, "-", P19/P18)</f>
        <v>0.8571428571428571</v>
      </c>
      <c r="Q20" s="703"/>
      <c r="R20" s="703"/>
      <c r="S20" s="703"/>
      <c r="T20" s="703"/>
      <c r="U20" s="703"/>
      <c r="V20" s="703"/>
      <c r="W20" s="703">
        <f>IF(W18=0, "-", W19/W18)</f>
        <v>0.76923076923076927</v>
      </c>
      <c r="X20" s="703"/>
      <c r="Y20" s="703"/>
      <c r="Z20" s="703"/>
      <c r="AA20" s="703"/>
      <c r="AB20" s="703"/>
      <c r="AC20" s="703"/>
      <c r="AD20" s="703">
        <f>IF(AD18=0, "-", AD19/AD18)</f>
        <v>0.76923076923076927</v>
      </c>
      <c r="AE20" s="703"/>
      <c r="AF20" s="703"/>
      <c r="AG20" s="703"/>
      <c r="AH20" s="703"/>
      <c r="AI20" s="703"/>
      <c r="AJ20" s="703"/>
      <c r="AK20" s="413"/>
      <c r="AL20" s="413"/>
      <c r="AM20" s="413"/>
      <c r="AN20" s="413"/>
      <c r="AO20" s="413"/>
      <c r="AP20" s="413"/>
      <c r="AQ20" s="600"/>
      <c r="AR20" s="600"/>
      <c r="AS20" s="600"/>
      <c r="AT20" s="600"/>
      <c r="AU20" s="413"/>
      <c r="AV20" s="413"/>
      <c r="AW20" s="413"/>
      <c r="AX20" s="414"/>
    </row>
    <row r="21" spans="1:50" ht="18.75" customHeight="1">
      <c r="A21" s="619" t="s">
        <v>13</v>
      </c>
      <c r="B21" s="620"/>
      <c r="C21" s="620"/>
      <c r="D21" s="620"/>
      <c r="E21" s="620"/>
      <c r="F21" s="621"/>
      <c r="G21" s="629" t="s">
        <v>274</v>
      </c>
      <c r="H21" s="611"/>
      <c r="I21" s="611"/>
      <c r="J21" s="611"/>
      <c r="K21" s="611"/>
      <c r="L21" s="611"/>
      <c r="M21" s="611"/>
      <c r="N21" s="611"/>
      <c r="O21" s="612"/>
      <c r="P21" s="610" t="s">
        <v>64</v>
      </c>
      <c r="Q21" s="611"/>
      <c r="R21" s="611"/>
      <c r="S21" s="611"/>
      <c r="T21" s="611"/>
      <c r="U21" s="611"/>
      <c r="V21" s="611"/>
      <c r="W21" s="611"/>
      <c r="X21" s="612"/>
      <c r="Y21" s="606"/>
      <c r="Z21" s="160"/>
      <c r="AA21" s="161"/>
      <c r="AB21" s="296" t="s">
        <v>12</v>
      </c>
      <c r="AC21" s="615"/>
      <c r="AD21" s="616"/>
      <c r="AE21" s="294" t="s">
        <v>314</v>
      </c>
      <c r="AF21" s="294"/>
      <c r="AG21" s="294"/>
      <c r="AH21" s="294"/>
      <c r="AI21" s="294" t="s">
        <v>315</v>
      </c>
      <c r="AJ21" s="294"/>
      <c r="AK21" s="294"/>
      <c r="AL21" s="294"/>
      <c r="AM21" s="294" t="s">
        <v>316</v>
      </c>
      <c r="AN21" s="294"/>
      <c r="AO21" s="294"/>
      <c r="AP21" s="296"/>
      <c r="AQ21" s="186" t="s">
        <v>312</v>
      </c>
      <c r="AR21" s="189"/>
      <c r="AS21" s="189"/>
      <c r="AT21" s="190"/>
      <c r="AU21" s="298" t="s">
        <v>261</v>
      </c>
      <c r="AV21" s="298"/>
      <c r="AW21" s="298"/>
      <c r="AX21" s="299"/>
    </row>
    <row r="22" spans="1:50" ht="18.75" customHeight="1">
      <c r="A22" s="619"/>
      <c r="B22" s="620"/>
      <c r="C22" s="620"/>
      <c r="D22" s="620"/>
      <c r="E22" s="620"/>
      <c r="F22" s="621"/>
      <c r="G22" s="630"/>
      <c r="H22" s="288"/>
      <c r="I22" s="288"/>
      <c r="J22" s="288"/>
      <c r="K22" s="288"/>
      <c r="L22" s="288"/>
      <c r="M22" s="288"/>
      <c r="N22" s="288"/>
      <c r="O22" s="614"/>
      <c r="P22" s="613"/>
      <c r="Q22" s="288"/>
      <c r="R22" s="288"/>
      <c r="S22" s="288"/>
      <c r="T22" s="288"/>
      <c r="U22" s="288"/>
      <c r="V22" s="288"/>
      <c r="W22" s="288"/>
      <c r="X22" s="614"/>
      <c r="Y22" s="606"/>
      <c r="Z22" s="160"/>
      <c r="AA22" s="161"/>
      <c r="AB22" s="297"/>
      <c r="AC22" s="617"/>
      <c r="AD22" s="618"/>
      <c r="AE22" s="295"/>
      <c r="AF22" s="295"/>
      <c r="AG22" s="295"/>
      <c r="AH22" s="295"/>
      <c r="AI22" s="295"/>
      <c r="AJ22" s="295"/>
      <c r="AK22" s="295"/>
      <c r="AL22" s="295"/>
      <c r="AM22" s="295"/>
      <c r="AN22" s="295"/>
      <c r="AO22" s="295"/>
      <c r="AP22" s="297"/>
      <c r="AQ22" s="267"/>
      <c r="AR22" s="195"/>
      <c r="AS22" s="212" t="s">
        <v>313</v>
      </c>
      <c r="AT22" s="213"/>
      <c r="AU22" s="268">
        <v>29</v>
      </c>
      <c r="AV22" s="268"/>
      <c r="AW22" s="288" t="s">
        <v>309</v>
      </c>
      <c r="AX22" s="289"/>
    </row>
    <row r="23" spans="1:50" ht="36" customHeight="1">
      <c r="A23" s="622"/>
      <c r="B23" s="620"/>
      <c r="C23" s="620"/>
      <c r="D23" s="620"/>
      <c r="E23" s="620"/>
      <c r="F23" s="621"/>
      <c r="G23" s="371" t="s">
        <v>519</v>
      </c>
      <c r="H23" s="372"/>
      <c r="I23" s="372"/>
      <c r="J23" s="372"/>
      <c r="K23" s="372"/>
      <c r="L23" s="372"/>
      <c r="M23" s="372"/>
      <c r="N23" s="372"/>
      <c r="O23" s="373"/>
      <c r="P23" s="693" t="s">
        <v>520</v>
      </c>
      <c r="Q23" s="694"/>
      <c r="R23" s="694"/>
      <c r="S23" s="694"/>
      <c r="T23" s="694"/>
      <c r="U23" s="694"/>
      <c r="V23" s="694"/>
      <c r="W23" s="694"/>
      <c r="X23" s="695"/>
      <c r="Y23" s="607" t="s">
        <v>14</v>
      </c>
      <c r="Z23" s="608"/>
      <c r="AA23" s="609"/>
      <c r="AB23" s="260"/>
      <c r="AC23" s="260"/>
      <c r="AD23" s="260"/>
      <c r="AE23" s="162">
        <v>45.8</v>
      </c>
      <c r="AF23" s="163"/>
      <c r="AG23" s="163"/>
      <c r="AH23" s="163"/>
      <c r="AI23" s="162">
        <v>54.1</v>
      </c>
      <c r="AJ23" s="163"/>
      <c r="AK23" s="163"/>
      <c r="AL23" s="163"/>
      <c r="AM23" s="162">
        <v>46.9</v>
      </c>
      <c r="AN23" s="163"/>
      <c r="AO23" s="163"/>
      <c r="AP23" s="163"/>
      <c r="AQ23" s="175" t="s">
        <v>440</v>
      </c>
      <c r="AR23" s="176"/>
      <c r="AS23" s="176"/>
      <c r="AT23" s="177"/>
      <c r="AU23" s="163" t="s">
        <v>440</v>
      </c>
      <c r="AV23" s="163"/>
      <c r="AW23" s="163"/>
      <c r="AX23" s="269"/>
    </row>
    <row r="24" spans="1:50" ht="36" customHeight="1">
      <c r="A24" s="623"/>
      <c r="B24" s="624"/>
      <c r="C24" s="624"/>
      <c r="D24" s="624"/>
      <c r="E24" s="624"/>
      <c r="F24" s="625"/>
      <c r="G24" s="374"/>
      <c r="H24" s="375"/>
      <c r="I24" s="375"/>
      <c r="J24" s="375"/>
      <c r="K24" s="375"/>
      <c r="L24" s="375"/>
      <c r="M24" s="375"/>
      <c r="N24" s="375"/>
      <c r="O24" s="376"/>
      <c r="P24" s="696"/>
      <c r="Q24" s="697"/>
      <c r="R24" s="697"/>
      <c r="S24" s="697"/>
      <c r="T24" s="697"/>
      <c r="U24" s="697"/>
      <c r="V24" s="697"/>
      <c r="W24" s="697"/>
      <c r="X24" s="698"/>
      <c r="Y24" s="264" t="s">
        <v>57</v>
      </c>
      <c r="Z24" s="265"/>
      <c r="AA24" s="266"/>
      <c r="AB24" s="632"/>
      <c r="AC24" s="632"/>
      <c r="AD24" s="632"/>
      <c r="AE24" s="162"/>
      <c r="AF24" s="163"/>
      <c r="AG24" s="163"/>
      <c r="AH24" s="163"/>
      <c r="AI24" s="162">
        <v>50</v>
      </c>
      <c r="AJ24" s="163"/>
      <c r="AK24" s="163"/>
      <c r="AL24" s="163"/>
      <c r="AM24" s="162">
        <v>50</v>
      </c>
      <c r="AN24" s="163"/>
      <c r="AO24" s="163"/>
      <c r="AP24" s="163"/>
      <c r="AQ24" s="175" t="s">
        <v>440</v>
      </c>
      <c r="AR24" s="176"/>
      <c r="AS24" s="176"/>
      <c r="AT24" s="177"/>
      <c r="AU24" s="163">
        <v>60</v>
      </c>
      <c r="AV24" s="163"/>
      <c r="AW24" s="163"/>
      <c r="AX24" s="269"/>
    </row>
    <row r="25" spans="1:50" ht="36" customHeight="1">
      <c r="A25" s="626"/>
      <c r="B25" s="627"/>
      <c r="C25" s="627"/>
      <c r="D25" s="627"/>
      <c r="E25" s="627"/>
      <c r="F25" s="628"/>
      <c r="G25" s="377"/>
      <c r="H25" s="378"/>
      <c r="I25" s="378"/>
      <c r="J25" s="378"/>
      <c r="K25" s="378"/>
      <c r="L25" s="378"/>
      <c r="M25" s="378"/>
      <c r="N25" s="378"/>
      <c r="O25" s="379"/>
      <c r="P25" s="699"/>
      <c r="Q25" s="700"/>
      <c r="R25" s="700"/>
      <c r="S25" s="700"/>
      <c r="T25" s="700"/>
      <c r="U25" s="700"/>
      <c r="V25" s="700"/>
      <c r="W25" s="700"/>
      <c r="X25" s="701"/>
      <c r="Y25" s="264" t="s">
        <v>15</v>
      </c>
      <c r="Z25" s="265"/>
      <c r="AA25" s="266"/>
      <c r="AB25" s="313" t="s">
        <v>310</v>
      </c>
      <c r="AC25" s="313"/>
      <c r="AD25" s="313"/>
      <c r="AE25" s="162"/>
      <c r="AF25" s="163"/>
      <c r="AG25" s="163"/>
      <c r="AH25" s="163"/>
      <c r="AI25" s="162"/>
      <c r="AJ25" s="163"/>
      <c r="AK25" s="163"/>
      <c r="AL25" s="163"/>
      <c r="AM25" s="162"/>
      <c r="AN25" s="163"/>
      <c r="AO25" s="163"/>
      <c r="AP25" s="163"/>
      <c r="AQ25" s="175"/>
      <c r="AR25" s="176"/>
      <c r="AS25" s="176"/>
      <c r="AT25" s="177"/>
      <c r="AU25" s="163"/>
      <c r="AV25" s="163"/>
      <c r="AW25" s="163"/>
      <c r="AX25" s="269"/>
    </row>
    <row r="26" spans="1:50" ht="18.75" hidden="1" customHeight="1">
      <c r="A26" s="732" t="s">
        <v>400</v>
      </c>
      <c r="B26" s="733"/>
      <c r="C26" s="733"/>
      <c r="D26" s="733"/>
      <c r="E26" s="733"/>
      <c r="F26" s="734"/>
      <c r="G26" s="730"/>
      <c r="H26" s="189" t="s">
        <v>274</v>
      </c>
      <c r="I26" s="189"/>
      <c r="J26" s="189"/>
      <c r="K26" s="189"/>
      <c r="L26" s="189"/>
      <c r="M26" s="189"/>
      <c r="N26" s="189"/>
      <c r="O26" s="190"/>
      <c r="P26" s="186" t="s">
        <v>64</v>
      </c>
      <c r="Q26" s="189"/>
      <c r="R26" s="189"/>
      <c r="S26" s="189"/>
      <c r="T26" s="189"/>
      <c r="U26" s="189"/>
      <c r="V26" s="189"/>
      <c r="W26" s="189"/>
      <c r="X26" s="190"/>
      <c r="Y26" s="328"/>
      <c r="Z26" s="329"/>
      <c r="AA26" s="330"/>
      <c r="AB26" s="186" t="s">
        <v>12</v>
      </c>
      <c r="AC26" s="189"/>
      <c r="AD26" s="190"/>
      <c r="AE26" s="185" t="s">
        <v>314</v>
      </c>
      <c r="AF26" s="185"/>
      <c r="AG26" s="185"/>
      <c r="AH26" s="185"/>
      <c r="AI26" s="185" t="s">
        <v>315</v>
      </c>
      <c r="AJ26" s="185"/>
      <c r="AK26" s="185"/>
      <c r="AL26" s="185"/>
      <c r="AM26" s="185" t="s">
        <v>316</v>
      </c>
      <c r="AN26" s="185"/>
      <c r="AO26" s="185"/>
      <c r="AP26" s="186"/>
      <c r="AQ26" s="186" t="s">
        <v>312</v>
      </c>
      <c r="AR26" s="189"/>
      <c r="AS26" s="189"/>
      <c r="AT26" s="190"/>
      <c r="AU26" s="426" t="s">
        <v>261</v>
      </c>
      <c r="AV26" s="426"/>
      <c r="AW26" s="426"/>
      <c r="AX26" s="427"/>
    </row>
    <row r="27" spans="1:50" ht="18.75" hidden="1" customHeight="1">
      <c r="A27" s="735"/>
      <c r="B27" s="736"/>
      <c r="C27" s="736"/>
      <c r="D27" s="736"/>
      <c r="E27" s="736"/>
      <c r="F27" s="737"/>
      <c r="G27" s="731"/>
      <c r="H27" s="212"/>
      <c r="I27" s="212"/>
      <c r="J27" s="212"/>
      <c r="K27" s="212"/>
      <c r="L27" s="212"/>
      <c r="M27" s="212"/>
      <c r="N27" s="212"/>
      <c r="O27" s="213"/>
      <c r="P27" s="188"/>
      <c r="Q27" s="212"/>
      <c r="R27" s="212"/>
      <c r="S27" s="212"/>
      <c r="T27" s="212"/>
      <c r="U27" s="212"/>
      <c r="V27" s="212"/>
      <c r="W27" s="212"/>
      <c r="X27" s="213"/>
      <c r="Y27" s="328"/>
      <c r="Z27" s="329"/>
      <c r="AA27" s="330"/>
      <c r="AB27" s="188"/>
      <c r="AC27" s="212"/>
      <c r="AD27" s="213"/>
      <c r="AE27" s="187"/>
      <c r="AF27" s="187"/>
      <c r="AG27" s="187"/>
      <c r="AH27" s="187"/>
      <c r="AI27" s="187"/>
      <c r="AJ27" s="187"/>
      <c r="AK27" s="187"/>
      <c r="AL27" s="187"/>
      <c r="AM27" s="187"/>
      <c r="AN27" s="187"/>
      <c r="AO27" s="187"/>
      <c r="AP27" s="188"/>
      <c r="AQ27" s="267"/>
      <c r="AR27" s="195"/>
      <c r="AS27" s="212" t="s">
        <v>313</v>
      </c>
      <c r="AT27" s="213"/>
      <c r="AU27" s="195"/>
      <c r="AV27" s="195"/>
      <c r="AW27" s="212" t="s">
        <v>309</v>
      </c>
      <c r="AX27" s="300"/>
    </row>
    <row r="28" spans="1:50" ht="22.5" hidden="1" customHeight="1">
      <c r="A28" s="735"/>
      <c r="B28" s="736"/>
      <c r="C28" s="736"/>
      <c r="D28" s="736"/>
      <c r="E28" s="736"/>
      <c r="F28" s="737"/>
      <c r="G28" s="641" t="s">
        <v>328</v>
      </c>
      <c r="H28" s="197"/>
      <c r="I28" s="197"/>
      <c r="J28" s="197"/>
      <c r="K28" s="197"/>
      <c r="L28" s="197"/>
      <c r="M28" s="197"/>
      <c r="N28" s="197"/>
      <c r="O28" s="198"/>
      <c r="P28" s="197"/>
      <c r="Q28" s="197"/>
      <c r="R28" s="197"/>
      <c r="S28" s="197"/>
      <c r="T28" s="197"/>
      <c r="U28" s="197"/>
      <c r="V28" s="197"/>
      <c r="W28" s="197"/>
      <c r="X28" s="198"/>
      <c r="Y28" s="317" t="s">
        <v>14</v>
      </c>
      <c r="Z28" s="318"/>
      <c r="AA28" s="319"/>
      <c r="AB28" s="191"/>
      <c r="AC28" s="191"/>
      <c r="AD28" s="191"/>
      <c r="AE28" s="175"/>
      <c r="AF28" s="176"/>
      <c r="AG28" s="176"/>
      <c r="AH28" s="176"/>
      <c r="AI28" s="175"/>
      <c r="AJ28" s="176"/>
      <c r="AK28" s="176"/>
      <c r="AL28" s="176"/>
      <c r="AM28" s="175"/>
      <c r="AN28" s="176"/>
      <c r="AO28" s="176"/>
      <c r="AP28" s="176"/>
      <c r="AQ28" s="175"/>
      <c r="AR28" s="176"/>
      <c r="AS28" s="176"/>
      <c r="AT28" s="177"/>
      <c r="AU28" s="163"/>
      <c r="AV28" s="163"/>
      <c r="AW28" s="163"/>
      <c r="AX28" s="269"/>
    </row>
    <row r="29" spans="1:50" ht="22.5" hidden="1" customHeight="1">
      <c r="A29" s="735"/>
      <c r="B29" s="736"/>
      <c r="C29" s="736"/>
      <c r="D29" s="736"/>
      <c r="E29" s="736"/>
      <c r="F29" s="737"/>
      <c r="G29" s="642"/>
      <c r="H29" s="200"/>
      <c r="I29" s="200"/>
      <c r="J29" s="200"/>
      <c r="K29" s="200"/>
      <c r="L29" s="200"/>
      <c r="M29" s="200"/>
      <c r="N29" s="200"/>
      <c r="O29" s="201"/>
      <c r="P29" s="200"/>
      <c r="Q29" s="200"/>
      <c r="R29" s="200"/>
      <c r="S29" s="200"/>
      <c r="T29" s="200"/>
      <c r="U29" s="200"/>
      <c r="V29" s="200"/>
      <c r="W29" s="200"/>
      <c r="X29" s="201"/>
      <c r="Y29" s="171" t="s">
        <v>57</v>
      </c>
      <c r="Z29" s="172"/>
      <c r="AA29" s="173"/>
      <c r="AB29" s="321"/>
      <c r="AC29" s="321"/>
      <c r="AD29" s="321"/>
      <c r="AE29" s="175"/>
      <c r="AF29" s="176"/>
      <c r="AG29" s="176"/>
      <c r="AH29" s="176"/>
      <c r="AI29" s="175"/>
      <c r="AJ29" s="176"/>
      <c r="AK29" s="176"/>
      <c r="AL29" s="176"/>
      <c r="AM29" s="175"/>
      <c r="AN29" s="176"/>
      <c r="AO29" s="176"/>
      <c r="AP29" s="176"/>
      <c r="AQ29" s="175"/>
      <c r="AR29" s="176"/>
      <c r="AS29" s="176"/>
      <c r="AT29" s="177"/>
      <c r="AU29" s="163"/>
      <c r="AV29" s="163"/>
      <c r="AW29" s="163"/>
      <c r="AX29" s="269"/>
    </row>
    <row r="30" spans="1:50" ht="22.5" hidden="1" customHeight="1">
      <c r="A30" s="735"/>
      <c r="B30" s="736"/>
      <c r="C30" s="736"/>
      <c r="D30" s="736"/>
      <c r="E30" s="736"/>
      <c r="F30" s="737"/>
      <c r="G30" s="643"/>
      <c r="H30" s="203"/>
      <c r="I30" s="203"/>
      <c r="J30" s="203"/>
      <c r="K30" s="203"/>
      <c r="L30" s="203"/>
      <c r="M30" s="203"/>
      <c r="N30" s="203"/>
      <c r="O30" s="204"/>
      <c r="P30" s="200"/>
      <c r="Q30" s="200"/>
      <c r="R30" s="200"/>
      <c r="S30" s="200"/>
      <c r="T30" s="200"/>
      <c r="U30" s="200"/>
      <c r="V30" s="200"/>
      <c r="W30" s="200"/>
      <c r="X30" s="201"/>
      <c r="Y30" s="186" t="s">
        <v>15</v>
      </c>
      <c r="Z30" s="189"/>
      <c r="AA30" s="190"/>
      <c r="AB30" s="174" t="s">
        <v>16</v>
      </c>
      <c r="AC30" s="174"/>
      <c r="AD30" s="174"/>
      <c r="AE30" s="369"/>
      <c r="AF30" s="370"/>
      <c r="AG30" s="370"/>
      <c r="AH30" s="370"/>
      <c r="AI30" s="369"/>
      <c r="AJ30" s="370"/>
      <c r="AK30" s="370"/>
      <c r="AL30" s="370"/>
      <c r="AM30" s="369"/>
      <c r="AN30" s="370"/>
      <c r="AO30" s="370"/>
      <c r="AP30" s="370"/>
      <c r="AQ30" s="175"/>
      <c r="AR30" s="176"/>
      <c r="AS30" s="176"/>
      <c r="AT30" s="177"/>
      <c r="AU30" s="163"/>
      <c r="AV30" s="163"/>
      <c r="AW30" s="163"/>
      <c r="AX30" s="269"/>
    </row>
    <row r="31" spans="1:50" ht="21" hidden="1" customHeight="1">
      <c r="A31" s="719" t="s">
        <v>407</v>
      </c>
      <c r="B31" s="720"/>
      <c r="C31" s="720"/>
      <c r="D31" s="720"/>
      <c r="E31" s="721" t="s">
        <v>408</v>
      </c>
      <c r="F31" s="722"/>
      <c r="G31" s="42" t="s">
        <v>329</v>
      </c>
      <c r="H31" s="104"/>
      <c r="I31" s="105"/>
      <c r="J31" s="105"/>
      <c r="K31" s="105"/>
      <c r="L31" s="105"/>
      <c r="M31" s="105"/>
      <c r="N31" s="105"/>
      <c r="O31" s="106"/>
      <c r="P31" s="90"/>
      <c r="Q31" s="90"/>
      <c r="R31" s="90"/>
      <c r="S31" s="90"/>
      <c r="T31" s="90"/>
      <c r="U31" s="90"/>
      <c r="V31" s="90"/>
      <c r="W31" s="90"/>
      <c r="X31" s="90"/>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4"/>
    </row>
    <row r="32" spans="1:50" ht="22.5" customHeight="1">
      <c r="A32" s="687" t="s">
        <v>277</v>
      </c>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44"/>
      <c r="AP32" s="44"/>
      <c r="AQ32" s="44"/>
      <c r="AR32" s="44"/>
      <c r="AS32" s="44"/>
      <c r="AT32" s="44"/>
      <c r="AU32" s="44"/>
      <c r="AV32" s="44"/>
      <c r="AW32" s="44"/>
      <c r="AX32" s="45"/>
    </row>
    <row r="33" spans="1:60" ht="18.75" hidden="1" customHeight="1">
      <c r="A33" s="631" t="s">
        <v>275</v>
      </c>
      <c r="B33" s="738" t="s">
        <v>272</v>
      </c>
      <c r="C33" s="706"/>
      <c r="D33" s="706"/>
      <c r="E33" s="706"/>
      <c r="F33" s="707"/>
      <c r="G33" s="726" t="s">
        <v>266</v>
      </c>
      <c r="H33" s="726"/>
      <c r="I33" s="726"/>
      <c r="J33" s="726"/>
      <c r="K33" s="726"/>
      <c r="L33" s="726"/>
      <c r="M33" s="726"/>
      <c r="N33" s="726"/>
      <c r="O33" s="726"/>
      <c r="P33" s="726"/>
      <c r="Q33" s="726"/>
      <c r="R33" s="726"/>
      <c r="S33" s="726"/>
      <c r="T33" s="726"/>
      <c r="U33" s="726"/>
      <c r="V33" s="726"/>
      <c r="W33" s="726"/>
      <c r="X33" s="726"/>
      <c r="Y33" s="726"/>
      <c r="Z33" s="726"/>
      <c r="AA33" s="727"/>
      <c r="AB33" s="728" t="s">
        <v>325</v>
      </c>
      <c r="AC33" s="726"/>
      <c r="AD33" s="726"/>
      <c r="AE33" s="726"/>
      <c r="AF33" s="726"/>
      <c r="AG33" s="726"/>
      <c r="AH33" s="726"/>
      <c r="AI33" s="726"/>
      <c r="AJ33" s="726"/>
      <c r="AK33" s="726"/>
      <c r="AL33" s="726"/>
      <c r="AM33" s="726"/>
      <c r="AN33" s="726"/>
      <c r="AO33" s="726"/>
      <c r="AP33" s="726"/>
      <c r="AQ33" s="726"/>
      <c r="AR33" s="726"/>
      <c r="AS33" s="726"/>
      <c r="AT33" s="726"/>
      <c r="AU33" s="726"/>
      <c r="AV33" s="726"/>
      <c r="AW33" s="726"/>
      <c r="AX33" s="729"/>
    </row>
    <row r="34" spans="1:60" ht="18.75" hidden="1" customHeight="1">
      <c r="A34" s="631"/>
      <c r="B34" s="738"/>
      <c r="C34" s="706"/>
      <c r="D34" s="706"/>
      <c r="E34" s="706"/>
      <c r="F34" s="707"/>
      <c r="G34" s="288"/>
      <c r="H34" s="288"/>
      <c r="I34" s="288"/>
      <c r="J34" s="288"/>
      <c r="K34" s="288"/>
      <c r="L34" s="288"/>
      <c r="M34" s="288"/>
      <c r="N34" s="288"/>
      <c r="O34" s="288"/>
      <c r="P34" s="288"/>
      <c r="Q34" s="288"/>
      <c r="R34" s="288"/>
      <c r="S34" s="288"/>
      <c r="T34" s="288"/>
      <c r="U34" s="288"/>
      <c r="V34" s="288"/>
      <c r="W34" s="288"/>
      <c r="X34" s="288"/>
      <c r="Y34" s="288"/>
      <c r="Z34" s="288"/>
      <c r="AA34" s="614"/>
      <c r="AB34" s="613"/>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9"/>
    </row>
    <row r="35" spans="1:60" ht="22.5" hidden="1" customHeight="1">
      <c r="A35" s="631"/>
      <c r="B35" s="738"/>
      <c r="C35" s="706"/>
      <c r="D35" s="706"/>
      <c r="E35" s="706"/>
      <c r="F35" s="707"/>
      <c r="G35" s="336"/>
      <c r="H35" s="336"/>
      <c r="I35" s="336"/>
      <c r="J35" s="336"/>
      <c r="K35" s="336"/>
      <c r="L35" s="336"/>
      <c r="M35" s="336"/>
      <c r="N35" s="336"/>
      <c r="O35" s="336"/>
      <c r="P35" s="336"/>
      <c r="Q35" s="336"/>
      <c r="R35" s="336"/>
      <c r="S35" s="336"/>
      <c r="T35" s="336"/>
      <c r="U35" s="336"/>
      <c r="V35" s="336"/>
      <c r="W35" s="336"/>
      <c r="X35" s="336"/>
      <c r="Y35" s="336"/>
      <c r="Z35" s="336"/>
      <c r="AA35" s="740"/>
      <c r="AB35" s="335"/>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7"/>
    </row>
    <row r="36" spans="1:60" ht="22.5" hidden="1" customHeight="1">
      <c r="A36" s="631"/>
      <c r="B36" s="738"/>
      <c r="C36" s="706"/>
      <c r="D36" s="706"/>
      <c r="E36" s="706"/>
      <c r="F36" s="707"/>
      <c r="G36" s="339"/>
      <c r="H36" s="339"/>
      <c r="I36" s="339"/>
      <c r="J36" s="339"/>
      <c r="K36" s="339"/>
      <c r="L36" s="339"/>
      <c r="M36" s="339"/>
      <c r="N36" s="339"/>
      <c r="O36" s="339"/>
      <c r="P36" s="339"/>
      <c r="Q36" s="339"/>
      <c r="R36" s="339"/>
      <c r="S36" s="339"/>
      <c r="T36" s="339"/>
      <c r="U36" s="339"/>
      <c r="V36" s="339"/>
      <c r="W36" s="339"/>
      <c r="X36" s="339"/>
      <c r="Y36" s="339"/>
      <c r="Z36" s="339"/>
      <c r="AA36" s="741"/>
      <c r="AB36" s="338"/>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40"/>
    </row>
    <row r="37" spans="1:60" ht="22.5" hidden="1" customHeight="1">
      <c r="A37" s="631"/>
      <c r="B37" s="739"/>
      <c r="C37" s="708"/>
      <c r="D37" s="708"/>
      <c r="E37" s="708"/>
      <c r="F37" s="709"/>
      <c r="G37" s="342"/>
      <c r="H37" s="342"/>
      <c r="I37" s="342"/>
      <c r="J37" s="342"/>
      <c r="K37" s="342"/>
      <c r="L37" s="342"/>
      <c r="M37" s="342"/>
      <c r="N37" s="342"/>
      <c r="O37" s="342"/>
      <c r="P37" s="342"/>
      <c r="Q37" s="342"/>
      <c r="R37" s="342"/>
      <c r="S37" s="342"/>
      <c r="T37" s="342"/>
      <c r="U37" s="342"/>
      <c r="V37" s="342"/>
      <c r="W37" s="342"/>
      <c r="X37" s="342"/>
      <c r="Y37" s="342"/>
      <c r="Z37" s="342"/>
      <c r="AA37" s="742"/>
      <c r="AB37" s="341"/>
      <c r="AC37" s="342"/>
      <c r="AD37" s="342"/>
      <c r="AE37" s="342"/>
      <c r="AF37" s="342"/>
      <c r="AG37" s="342"/>
      <c r="AH37" s="342"/>
      <c r="AI37" s="342"/>
      <c r="AJ37" s="342"/>
      <c r="AK37" s="342"/>
      <c r="AL37" s="342"/>
      <c r="AM37" s="342"/>
      <c r="AN37" s="342"/>
      <c r="AO37" s="342"/>
      <c r="AP37" s="342"/>
      <c r="AQ37" s="339"/>
      <c r="AR37" s="339"/>
      <c r="AS37" s="339"/>
      <c r="AT37" s="339"/>
      <c r="AU37" s="342"/>
      <c r="AV37" s="342"/>
      <c r="AW37" s="342"/>
      <c r="AX37" s="343"/>
    </row>
    <row r="38" spans="1:60" ht="18.75" hidden="1" customHeight="1">
      <c r="A38" s="631"/>
      <c r="B38" s="706" t="s">
        <v>273</v>
      </c>
      <c r="C38" s="706"/>
      <c r="D38" s="706"/>
      <c r="E38" s="706"/>
      <c r="F38" s="707"/>
      <c r="G38" s="629" t="s">
        <v>66</v>
      </c>
      <c r="H38" s="611"/>
      <c r="I38" s="611"/>
      <c r="J38" s="611"/>
      <c r="K38" s="611"/>
      <c r="L38" s="611"/>
      <c r="M38" s="611"/>
      <c r="N38" s="611"/>
      <c r="O38" s="612"/>
      <c r="P38" s="610" t="s">
        <v>70</v>
      </c>
      <c r="Q38" s="611"/>
      <c r="R38" s="611"/>
      <c r="S38" s="611"/>
      <c r="T38" s="611"/>
      <c r="U38" s="611"/>
      <c r="V38" s="611"/>
      <c r="W38" s="611"/>
      <c r="X38" s="612"/>
      <c r="Y38" s="328"/>
      <c r="Z38" s="329"/>
      <c r="AA38" s="330"/>
      <c r="AB38" s="296" t="s">
        <v>12</v>
      </c>
      <c r="AC38" s="615"/>
      <c r="AD38" s="616"/>
      <c r="AE38" s="294" t="s">
        <v>314</v>
      </c>
      <c r="AF38" s="294"/>
      <c r="AG38" s="294"/>
      <c r="AH38" s="294"/>
      <c r="AI38" s="294" t="s">
        <v>315</v>
      </c>
      <c r="AJ38" s="294"/>
      <c r="AK38" s="294"/>
      <c r="AL38" s="294"/>
      <c r="AM38" s="294" t="s">
        <v>316</v>
      </c>
      <c r="AN38" s="294"/>
      <c r="AO38" s="294"/>
      <c r="AP38" s="296"/>
      <c r="AQ38" s="186" t="s">
        <v>312</v>
      </c>
      <c r="AR38" s="189"/>
      <c r="AS38" s="189"/>
      <c r="AT38" s="190"/>
      <c r="AU38" s="298" t="s">
        <v>261</v>
      </c>
      <c r="AV38" s="298"/>
      <c r="AW38" s="298"/>
      <c r="AX38" s="299"/>
    </row>
    <row r="39" spans="1:60" ht="18.75" hidden="1" customHeight="1">
      <c r="A39" s="631"/>
      <c r="B39" s="706"/>
      <c r="C39" s="706"/>
      <c r="D39" s="706"/>
      <c r="E39" s="706"/>
      <c r="F39" s="707"/>
      <c r="G39" s="630"/>
      <c r="H39" s="288"/>
      <c r="I39" s="288"/>
      <c r="J39" s="288"/>
      <c r="K39" s="288"/>
      <c r="L39" s="288"/>
      <c r="M39" s="288"/>
      <c r="N39" s="288"/>
      <c r="O39" s="614"/>
      <c r="P39" s="613"/>
      <c r="Q39" s="288"/>
      <c r="R39" s="288"/>
      <c r="S39" s="288"/>
      <c r="T39" s="288"/>
      <c r="U39" s="288"/>
      <c r="V39" s="288"/>
      <c r="W39" s="288"/>
      <c r="X39" s="614"/>
      <c r="Y39" s="328"/>
      <c r="Z39" s="329"/>
      <c r="AA39" s="330"/>
      <c r="AB39" s="297"/>
      <c r="AC39" s="617"/>
      <c r="AD39" s="618"/>
      <c r="AE39" s="295"/>
      <c r="AF39" s="295"/>
      <c r="AG39" s="295"/>
      <c r="AH39" s="295"/>
      <c r="AI39" s="295"/>
      <c r="AJ39" s="295"/>
      <c r="AK39" s="295"/>
      <c r="AL39" s="295"/>
      <c r="AM39" s="295"/>
      <c r="AN39" s="295"/>
      <c r="AO39" s="295"/>
      <c r="AP39" s="297"/>
      <c r="AQ39" s="637"/>
      <c r="AR39" s="268"/>
      <c r="AS39" s="212" t="s">
        <v>313</v>
      </c>
      <c r="AT39" s="213"/>
      <c r="AU39" s="268"/>
      <c r="AV39" s="268"/>
      <c r="AW39" s="288" t="s">
        <v>309</v>
      </c>
      <c r="AX39" s="289"/>
    </row>
    <row r="40" spans="1:60" ht="22.5" hidden="1" customHeight="1">
      <c r="A40" s="631"/>
      <c r="B40" s="706"/>
      <c r="C40" s="706"/>
      <c r="D40" s="706"/>
      <c r="E40" s="706"/>
      <c r="F40" s="707"/>
      <c r="G40" s="196"/>
      <c r="H40" s="197"/>
      <c r="I40" s="197"/>
      <c r="J40" s="197"/>
      <c r="K40" s="197"/>
      <c r="L40" s="197"/>
      <c r="M40" s="197"/>
      <c r="N40" s="197"/>
      <c r="O40" s="198"/>
      <c r="P40" s="197"/>
      <c r="Q40" s="487"/>
      <c r="R40" s="487"/>
      <c r="S40" s="487"/>
      <c r="T40" s="487"/>
      <c r="U40" s="487"/>
      <c r="V40" s="487"/>
      <c r="W40" s="487"/>
      <c r="X40" s="493"/>
      <c r="Y40" s="723" t="s">
        <v>67</v>
      </c>
      <c r="Z40" s="724"/>
      <c r="AA40" s="725"/>
      <c r="AB40" s="260"/>
      <c r="AC40" s="260"/>
      <c r="AD40" s="260"/>
      <c r="AE40" s="162"/>
      <c r="AF40" s="163"/>
      <c r="AG40" s="163"/>
      <c r="AH40" s="163"/>
      <c r="AI40" s="162"/>
      <c r="AJ40" s="163"/>
      <c r="AK40" s="163"/>
      <c r="AL40" s="163"/>
      <c r="AM40" s="162"/>
      <c r="AN40" s="163"/>
      <c r="AO40" s="163"/>
      <c r="AP40" s="163"/>
      <c r="AQ40" s="175"/>
      <c r="AR40" s="176"/>
      <c r="AS40" s="176"/>
      <c r="AT40" s="177"/>
      <c r="AU40" s="163"/>
      <c r="AV40" s="163"/>
      <c r="AW40" s="163"/>
      <c r="AX40" s="269"/>
    </row>
    <row r="41" spans="1:60" ht="22.5" hidden="1" customHeight="1">
      <c r="A41" s="631"/>
      <c r="B41" s="706"/>
      <c r="C41" s="706"/>
      <c r="D41" s="706"/>
      <c r="E41" s="706"/>
      <c r="F41" s="707"/>
      <c r="G41" s="199"/>
      <c r="H41" s="200"/>
      <c r="I41" s="200"/>
      <c r="J41" s="200"/>
      <c r="K41" s="200"/>
      <c r="L41" s="200"/>
      <c r="M41" s="200"/>
      <c r="N41" s="200"/>
      <c r="O41" s="201"/>
      <c r="P41" s="495"/>
      <c r="Q41" s="495"/>
      <c r="R41" s="495"/>
      <c r="S41" s="495"/>
      <c r="T41" s="495"/>
      <c r="U41" s="495"/>
      <c r="V41" s="495"/>
      <c r="W41" s="495"/>
      <c r="X41" s="496"/>
      <c r="Y41" s="644" t="s">
        <v>57</v>
      </c>
      <c r="Z41" s="645"/>
      <c r="AA41" s="646"/>
      <c r="AB41" s="632"/>
      <c r="AC41" s="632"/>
      <c r="AD41" s="632"/>
      <c r="AE41" s="162"/>
      <c r="AF41" s="163"/>
      <c r="AG41" s="163"/>
      <c r="AH41" s="163"/>
      <c r="AI41" s="162"/>
      <c r="AJ41" s="163"/>
      <c r="AK41" s="163"/>
      <c r="AL41" s="163"/>
      <c r="AM41" s="162"/>
      <c r="AN41" s="163"/>
      <c r="AO41" s="163"/>
      <c r="AP41" s="163"/>
      <c r="AQ41" s="175"/>
      <c r="AR41" s="176"/>
      <c r="AS41" s="176"/>
      <c r="AT41" s="177"/>
      <c r="AU41" s="163"/>
      <c r="AV41" s="163"/>
      <c r="AW41" s="163"/>
      <c r="AX41" s="269"/>
    </row>
    <row r="42" spans="1:60" ht="22.5" hidden="1" customHeight="1">
      <c r="A42" s="631"/>
      <c r="B42" s="708"/>
      <c r="C42" s="708"/>
      <c r="D42" s="708"/>
      <c r="E42" s="708"/>
      <c r="F42" s="709"/>
      <c r="G42" s="202"/>
      <c r="H42" s="203"/>
      <c r="I42" s="203"/>
      <c r="J42" s="203"/>
      <c r="K42" s="203"/>
      <c r="L42" s="203"/>
      <c r="M42" s="203"/>
      <c r="N42" s="203"/>
      <c r="O42" s="204"/>
      <c r="P42" s="490"/>
      <c r="Q42" s="490"/>
      <c r="R42" s="490"/>
      <c r="S42" s="490"/>
      <c r="T42" s="490"/>
      <c r="U42" s="490"/>
      <c r="V42" s="490"/>
      <c r="W42" s="490"/>
      <c r="X42" s="498"/>
      <c r="Y42" s="644" t="s">
        <v>15</v>
      </c>
      <c r="Z42" s="645"/>
      <c r="AA42" s="646"/>
      <c r="AB42" s="647" t="s">
        <v>16</v>
      </c>
      <c r="AC42" s="647"/>
      <c r="AD42" s="647"/>
      <c r="AE42" s="162"/>
      <c r="AF42" s="163"/>
      <c r="AG42" s="163"/>
      <c r="AH42" s="163"/>
      <c r="AI42" s="162"/>
      <c r="AJ42" s="163"/>
      <c r="AK42" s="163"/>
      <c r="AL42" s="163"/>
      <c r="AM42" s="162"/>
      <c r="AN42" s="163"/>
      <c r="AO42" s="163"/>
      <c r="AP42" s="163"/>
      <c r="AQ42" s="175"/>
      <c r="AR42" s="176"/>
      <c r="AS42" s="176"/>
      <c r="AT42" s="177"/>
      <c r="AU42" s="163"/>
      <c r="AV42" s="163"/>
      <c r="AW42" s="163"/>
      <c r="AX42" s="269"/>
    </row>
    <row r="43" spans="1:60" ht="31.7" customHeight="1">
      <c r="A43" s="226" t="s">
        <v>69</v>
      </c>
      <c r="B43" s="227"/>
      <c r="C43" s="227"/>
      <c r="D43" s="227"/>
      <c r="E43" s="227"/>
      <c r="F43" s="228"/>
      <c r="G43" s="645" t="s">
        <v>65</v>
      </c>
      <c r="H43" s="645"/>
      <c r="I43" s="645"/>
      <c r="J43" s="645"/>
      <c r="K43" s="645"/>
      <c r="L43" s="645"/>
      <c r="M43" s="645"/>
      <c r="N43" s="645"/>
      <c r="O43" s="645"/>
      <c r="P43" s="645"/>
      <c r="Q43" s="645"/>
      <c r="R43" s="645"/>
      <c r="S43" s="645"/>
      <c r="T43" s="645"/>
      <c r="U43" s="645"/>
      <c r="V43" s="645"/>
      <c r="W43" s="645"/>
      <c r="X43" s="646"/>
      <c r="Y43" s="606"/>
      <c r="Z43" s="160"/>
      <c r="AA43" s="161"/>
      <c r="AB43" s="101" t="s">
        <v>12</v>
      </c>
      <c r="AC43" s="101"/>
      <c r="AD43" s="101"/>
      <c r="AE43" s="101" t="s">
        <v>314</v>
      </c>
      <c r="AF43" s="101"/>
      <c r="AG43" s="101"/>
      <c r="AH43" s="101"/>
      <c r="AI43" s="101" t="s">
        <v>315</v>
      </c>
      <c r="AJ43" s="101"/>
      <c r="AK43" s="101"/>
      <c r="AL43" s="101"/>
      <c r="AM43" s="101" t="s">
        <v>316</v>
      </c>
      <c r="AN43" s="101"/>
      <c r="AO43" s="101"/>
      <c r="AP43" s="101"/>
      <c r="AQ43" s="743" t="s">
        <v>317</v>
      </c>
      <c r="AR43" s="743"/>
      <c r="AS43" s="743"/>
      <c r="AT43" s="743"/>
      <c r="AU43" s="743"/>
      <c r="AV43" s="743"/>
      <c r="AW43" s="743"/>
      <c r="AX43" s="744"/>
    </row>
    <row r="44" spans="1:60" ht="19.149999999999999" customHeight="1">
      <c r="A44" s="229"/>
      <c r="B44" s="230"/>
      <c r="C44" s="230"/>
      <c r="D44" s="230"/>
      <c r="E44" s="230"/>
      <c r="F44" s="231"/>
      <c r="G44" s="238" t="s">
        <v>441</v>
      </c>
      <c r="H44" s="238"/>
      <c r="I44" s="238"/>
      <c r="J44" s="238"/>
      <c r="K44" s="238"/>
      <c r="L44" s="238"/>
      <c r="M44" s="238"/>
      <c r="N44" s="238"/>
      <c r="O44" s="238"/>
      <c r="P44" s="238"/>
      <c r="Q44" s="238"/>
      <c r="R44" s="238"/>
      <c r="S44" s="238"/>
      <c r="T44" s="238"/>
      <c r="U44" s="238"/>
      <c r="V44" s="238"/>
      <c r="W44" s="238"/>
      <c r="X44" s="239"/>
      <c r="Y44" s="242" t="s">
        <v>58</v>
      </c>
      <c r="Z44" s="243"/>
      <c r="AA44" s="244"/>
      <c r="AB44" s="245" t="s">
        <v>442</v>
      </c>
      <c r="AC44" s="243"/>
      <c r="AD44" s="244"/>
      <c r="AE44" s="252">
        <v>543</v>
      </c>
      <c r="AF44" s="252"/>
      <c r="AG44" s="252"/>
      <c r="AH44" s="252"/>
      <c r="AI44" s="252">
        <v>525</v>
      </c>
      <c r="AJ44" s="252"/>
      <c r="AK44" s="252"/>
      <c r="AL44" s="252"/>
      <c r="AM44" s="252">
        <v>506</v>
      </c>
      <c r="AN44" s="252"/>
      <c r="AO44" s="252"/>
      <c r="AP44" s="252"/>
      <c r="AQ44" s="252"/>
      <c r="AR44" s="252"/>
      <c r="AS44" s="252"/>
      <c r="AT44" s="252"/>
      <c r="AU44" s="252"/>
      <c r="AV44" s="252"/>
      <c r="AW44" s="252"/>
      <c r="AX44" s="253"/>
      <c r="AY44" s="62"/>
      <c r="AZ44" s="62"/>
      <c r="BA44" s="62"/>
      <c r="BB44" s="62"/>
      <c r="BC44" s="62"/>
    </row>
    <row r="45" spans="1:60" ht="19.149999999999999" customHeight="1">
      <c r="A45" s="229"/>
      <c r="B45" s="230"/>
      <c r="C45" s="230"/>
      <c r="D45" s="230"/>
      <c r="E45" s="230"/>
      <c r="F45" s="231"/>
      <c r="G45" s="240"/>
      <c r="H45" s="240"/>
      <c r="I45" s="240"/>
      <c r="J45" s="240"/>
      <c r="K45" s="240"/>
      <c r="L45" s="240"/>
      <c r="M45" s="240"/>
      <c r="N45" s="240"/>
      <c r="O45" s="240"/>
      <c r="P45" s="240"/>
      <c r="Q45" s="240"/>
      <c r="R45" s="240"/>
      <c r="S45" s="240"/>
      <c r="T45" s="240"/>
      <c r="U45" s="240"/>
      <c r="V45" s="240"/>
      <c r="W45" s="240"/>
      <c r="X45" s="241"/>
      <c r="Y45" s="257" t="s">
        <v>59</v>
      </c>
      <c r="Z45" s="258"/>
      <c r="AA45" s="259"/>
      <c r="AB45" s="260"/>
      <c r="AC45" s="260"/>
      <c r="AD45" s="260"/>
      <c r="AE45" s="252"/>
      <c r="AF45" s="252"/>
      <c r="AG45" s="252"/>
      <c r="AH45" s="252"/>
      <c r="AI45" s="252"/>
      <c r="AJ45" s="252"/>
      <c r="AK45" s="252"/>
      <c r="AL45" s="252"/>
      <c r="AM45" s="252"/>
      <c r="AN45" s="252"/>
      <c r="AO45" s="252"/>
      <c r="AP45" s="252"/>
      <c r="AQ45" s="252"/>
      <c r="AR45" s="252"/>
      <c r="AS45" s="252"/>
      <c r="AT45" s="252"/>
      <c r="AU45" s="252"/>
      <c r="AV45" s="252"/>
      <c r="AW45" s="252"/>
      <c r="AX45" s="253"/>
      <c r="AY45" s="62"/>
      <c r="AZ45" s="62"/>
      <c r="BA45" s="62"/>
      <c r="BB45" s="62"/>
      <c r="BC45" s="62"/>
      <c r="BD45" s="62"/>
      <c r="BE45" s="62"/>
      <c r="BF45" s="62"/>
      <c r="BG45" s="62"/>
      <c r="BH45" s="62"/>
    </row>
    <row r="46" spans="1:60" ht="19.149999999999999" customHeight="1">
      <c r="A46" s="232"/>
      <c r="B46" s="233"/>
      <c r="C46" s="233"/>
      <c r="D46" s="233"/>
      <c r="E46" s="233"/>
      <c r="F46" s="234"/>
      <c r="G46" s="238" t="s">
        <v>443</v>
      </c>
      <c r="H46" s="238"/>
      <c r="I46" s="238"/>
      <c r="J46" s="238"/>
      <c r="K46" s="238"/>
      <c r="L46" s="238"/>
      <c r="M46" s="238"/>
      <c r="N46" s="238"/>
      <c r="O46" s="238"/>
      <c r="P46" s="238"/>
      <c r="Q46" s="238"/>
      <c r="R46" s="238"/>
      <c r="S46" s="238"/>
      <c r="T46" s="238"/>
      <c r="U46" s="238"/>
      <c r="V46" s="238"/>
      <c r="W46" s="238"/>
      <c r="X46" s="239"/>
      <c r="Y46" s="242" t="s">
        <v>58</v>
      </c>
      <c r="Z46" s="243"/>
      <c r="AA46" s="244"/>
      <c r="AB46" s="245" t="s">
        <v>444</v>
      </c>
      <c r="AC46" s="243"/>
      <c r="AD46" s="244"/>
      <c r="AE46" s="252">
        <v>441</v>
      </c>
      <c r="AF46" s="252"/>
      <c r="AG46" s="252"/>
      <c r="AH46" s="252"/>
      <c r="AI46" s="252">
        <v>449</v>
      </c>
      <c r="AJ46" s="252"/>
      <c r="AK46" s="252"/>
      <c r="AL46" s="252"/>
      <c r="AM46" s="745"/>
      <c r="AN46" s="745"/>
      <c r="AO46" s="745"/>
      <c r="AP46" s="745"/>
      <c r="AQ46" s="252"/>
      <c r="AR46" s="252"/>
      <c r="AS46" s="252"/>
      <c r="AT46" s="252"/>
      <c r="AU46" s="252"/>
      <c r="AV46" s="252"/>
      <c r="AW46" s="252"/>
      <c r="AX46" s="253"/>
      <c r="AY46" s="62"/>
      <c r="AZ46" s="62"/>
      <c r="BA46" s="62"/>
      <c r="BB46" s="62"/>
      <c r="BC46" s="62"/>
    </row>
    <row r="47" spans="1:60" ht="19.149999999999999" customHeight="1">
      <c r="A47" s="232"/>
      <c r="B47" s="233"/>
      <c r="C47" s="233"/>
      <c r="D47" s="233"/>
      <c r="E47" s="233"/>
      <c r="F47" s="234"/>
      <c r="G47" s="240"/>
      <c r="H47" s="240"/>
      <c r="I47" s="240"/>
      <c r="J47" s="240"/>
      <c r="K47" s="240"/>
      <c r="L47" s="240"/>
      <c r="M47" s="240"/>
      <c r="N47" s="240"/>
      <c r="O47" s="240"/>
      <c r="P47" s="240"/>
      <c r="Q47" s="240"/>
      <c r="R47" s="240"/>
      <c r="S47" s="240"/>
      <c r="T47" s="240"/>
      <c r="U47" s="240"/>
      <c r="V47" s="240"/>
      <c r="W47" s="240"/>
      <c r="X47" s="241"/>
      <c r="Y47" s="257" t="s">
        <v>59</v>
      </c>
      <c r="Z47" s="258"/>
      <c r="AA47" s="259"/>
      <c r="AB47" s="260"/>
      <c r="AC47" s="260"/>
      <c r="AD47" s="260"/>
      <c r="AE47" s="252"/>
      <c r="AF47" s="252"/>
      <c r="AG47" s="252"/>
      <c r="AH47" s="252"/>
      <c r="AI47" s="252"/>
      <c r="AJ47" s="252"/>
      <c r="AK47" s="252"/>
      <c r="AL47" s="252"/>
      <c r="AM47" s="252"/>
      <c r="AN47" s="252"/>
      <c r="AO47" s="252"/>
      <c r="AP47" s="252"/>
      <c r="AQ47" s="252"/>
      <c r="AR47" s="252"/>
      <c r="AS47" s="252"/>
      <c r="AT47" s="252"/>
      <c r="AU47" s="252"/>
      <c r="AV47" s="252"/>
      <c r="AW47" s="252"/>
      <c r="AX47" s="253"/>
      <c r="AY47" s="62"/>
      <c r="AZ47" s="62"/>
      <c r="BA47" s="62"/>
      <c r="BB47" s="62"/>
      <c r="BC47" s="62"/>
      <c r="BD47" s="62"/>
      <c r="BE47" s="62"/>
      <c r="BF47" s="62"/>
      <c r="BG47" s="62"/>
      <c r="BH47" s="62"/>
    </row>
    <row r="48" spans="1:60" ht="19.149999999999999" customHeight="1">
      <c r="A48" s="232"/>
      <c r="B48" s="233"/>
      <c r="C48" s="233"/>
      <c r="D48" s="233"/>
      <c r="E48" s="233"/>
      <c r="F48" s="234"/>
      <c r="G48" s="238" t="s">
        <v>445</v>
      </c>
      <c r="H48" s="238"/>
      <c r="I48" s="238"/>
      <c r="J48" s="238"/>
      <c r="K48" s="238"/>
      <c r="L48" s="238"/>
      <c r="M48" s="238"/>
      <c r="N48" s="238"/>
      <c r="O48" s="238"/>
      <c r="P48" s="238"/>
      <c r="Q48" s="238"/>
      <c r="R48" s="238"/>
      <c r="S48" s="238"/>
      <c r="T48" s="238"/>
      <c r="U48" s="238"/>
      <c r="V48" s="238"/>
      <c r="W48" s="238"/>
      <c r="X48" s="239"/>
      <c r="Y48" s="242" t="s">
        <v>58</v>
      </c>
      <c r="Z48" s="243"/>
      <c r="AA48" s="244"/>
      <c r="AB48" s="245" t="s">
        <v>446</v>
      </c>
      <c r="AC48" s="243"/>
      <c r="AD48" s="244"/>
      <c r="AE48" s="252">
        <v>375</v>
      </c>
      <c r="AF48" s="252"/>
      <c r="AG48" s="252"/>
      <c r="AH48" s="252"/>
      <c r="AI48" s="252">
        <v>401</v>
      </c>
      <c r="AJ48" s="252"/>
      <c r="AK48" s="252"/>
      <c r="AL48" s="252"/>
      <c r="AM48" s="252">
        <v>351</v>
      </c>
      <c r="AN48" s="252"/>
      <c r="AO48" s="252"/>
      <c r="AP48" s="252"/>
      <c r="AQ48" s="252"/>
      <c r="AR48" s="252"/>
      <c r="AS48" s="252"/>
      <c r="AT48" s="252"/>
      <c r="AU48" s="252"/>
      <c r="AV48" s="252"/>
      <c r="AW48" s="252"/>
      <c r="AX48" s="253"/>
      <c r="AY48" s="62"/>
      <c r="AZ48" s="62"/>
      <c r="BA48" s="62"/>
      <c r="BB48" s="62"/>
      <c r="BC48" s="62"/>
    </row>
    <row r="49" spans="1:60" ht="19.149999999999999" customHeight="1">
      <c r="A49" s="232"/>
      <c r="B49" s="233"/>
      <c r="C49" s="233"/>
      <c r="D49" s="233"/>
      <c r="E49" s="233"/>
      <c r="F49" s="234"/>
      <c r="G49" s="240"/>
      <c r="H49" s="240"/>
      <c r="I49" s="240"/>
      <c r="J49" s="240"/>
      <c r="K49" s="240"/>
      <c r="L49" s="240"/>
      <c r="M49" s="240"/>
      <c r="N49" s="240"/>
      <c r="O49" s="240"/>
      <c r="P49" s="240"/>
      <c r="Q49" s="240"/>
      <c r="R49" s="240"/>
      <c r="S49" s="240"/>
      <c r="T49" s="240"/>
      <c r="U49" s="240"/>
      <c r="V49" s="240"/>
      <c r="W49" s="240"/>
      <c r="X49" s="241"/>
      <c r="Y49" s="257" t="s">
        <v>59</v>
      </c>
      <c r="Z49" s="258"/>
      <c r="AA49" s="259"/>
      <c r="AB49" s="260"/>
      <c r="AC49" s="260"/>
      <c r="AD49" s="260"/>
      <c r="AE49" s="252"/>
      <c r="AF49" s="252"/>
      <c r="AG49" s="252"/>
      <c r="AH49" s="252"/>
      <c r="AI49" s="252"/>
      <c r="AJ49" s="252"/>
      <c r="AK49" s="252"/>
      <c r="AL49" s="252"/>
      <c r="AM49" s="252"/>
      <c r="AN49" s="252"/>
      <c r="AO49" s="252"/>
      <c r="AP49" s="252"/>
      <c r="AQ49" s="252"/>
      <c r="AR49" s="252"/>
      <c r="AS49" s="252"/>
      <c r="AT49" s="252"/>
      <c r="AU49" s="252"/>
      <c r="AV49" s="252"/>
      <c r="AW49" s="252"/>
      <c r="AX49" s="253"/>
      <c r="AY49" s="62"/>
      <c r="AZ49" s="62"/>
      <c r="BA49" s="62"/>
      <c r="BB49" s="62"/>
      <c r="BC49" s="62"/>
      <c r="BD49" s="62"/>
      <c r="BE49" s="62"/>
      <c r="BF49" s="62"/>
      <c r="BG49" s="62"/>
      <c r="BH49" s="62"/>
    </row>
    <row r="50" spans="1:60" ht="19.149999999999999" customHeight="1">
      <c r="A50" s="232"/>
      <c r="B50" s="233"/>
      <c r="C50" s="233"/>
      <c r="D50" s="233"/>
      <c r="E50" s="233"/>
      <c r="F50" s="234"/>
      <c r="G50" s="238" t="s">
        <v>447</v>
      </c>
      <c r="H50" s="238"/>
      <c r="I50" s="238"/>
      <c r="J50" s="238"/>
      <c r="K50" s="238"/>
      <c r="L50" s="238"/>
      <c r="M50" s="238"/>
      <c r="N50" s="238"/>
      <c r="O50" s="238"/>
      <c r="P50" s="238"/>
      <c r="Q50" s="238"/>
      <c r="R50" s="238"/>
      <c r="S50" s="238"/>
      <c r="T50" s="238"/>
      <c r="U50" s="238"/>
      <c r="V50" s="238"/>
      <c r="W50" s="238"/>
      <c r="X50" s="239"/>
      <c r="Y50" s="242" t="s">
        <v>58</v>
      </c>
      <c r="Z50" s="243"/>
      <c r="AA50" s="244"/>
      <c r="AB50" s="245" t="s">
        <v>448</v>
      </c>
      <c r="AC50" s="243"/>
      <c r="AD50" s="244"/>
      <c r="AE50" s="252">
        <v>18</v>
      </c>
      <c r="AF50" s="252"/>
      <c r="AG50" s="252"/>
      <c r="AH50" s="252"/>
      <c r="AI50" s="252">
        <v>15</v>
      </c>
      <c r="AJ50" s="252"/>
      <c r="AK50" s="252"/>
      <c r="AL50" s="252"/>
      <c r="AM50" s="252">
        <v>16</v>
      </c>
      <c r="AN50" s="252"/>
      <c r="AO50" s="252"/>
      <c r="AP50" s="252"/>
      <c r="AQ50" s="252"/>
      <c r="AR50" s="252"/>
      <c r="AS50" s="252"/>
      <c r="AT50" s="252"/>
      <c r="AU50" s="252"/>
      <c r="AV50" s="252"/>
      <c r="AW50" s="252"/>
      <c r="AX50" s="253"/>
      <c r="AY50" s="62"/>
      <c r="AZ50" s="62"/>
      <c r="BA50" s="62"/>
      <c r="BB50" s="62"/>
      <c r="BC50" s="62"/>
    </row>
    <row r="51" spans="1:60" ht="19.149999999999999" customHeight="1">
      <c r="A51" s="232"/>
      <c r="B51" s="233"/>
      <c r="C51" s="233"/>
      <c r="D51" s="233"/>
      <c r="E51" s="233"/>
      <c r="F51" s="234"/>
      <c r="G51" s="240"/>
      <c r="H51" s="240"/>
      <c r="I51" s="240"/>
      <c r="J51" s="240"/>
      <c r="K51" s="240"/>
      <c r="L51" s="240"/>
      <c r="M51" s="240"/>
      <c r="N51" s="240"/>
      <c r="O51" s="240"/>
      <c r="P51" s="240"/>
      <c r="Q51" s="240"/>
      <c r="R51" s="240"/>
      <c r="S51" s="240"/>
      <c r="T51" s="240"/>
      <c r="U51" s="240"/>
      <c r="V51" s="240"/>
      <c r="W51" s="240"/>
      <c r="X51" s="241"/>
      <c r="Y51" s="257" t="s">
        <v>59</v>
      </c>
      <c r="Z51" s="258"/>
      <c r="AA51" s="259"/>
      <c r="AB51" s="260"/>
      <c r="AC51" s="260"/>
      <c r="AD51" s="260"/>
      <c r="AE51" s="252"/>
      <c r="AF51" s="252"/>
      <c r="AG51" s="252"/>
      <c r="AH51" s="252"/>
      <c r="AI51" s="252"/>
      <c r="AJ51" s="252"/>
      <c r="AK51" s="252"/>
      <c r="AL51" s="252"/>
      <c r="AM51" s="252"/>
      <c r="AN51" s="252"/>
      <c r="AO51" s="252"/>
      <c r="AP51" s="252"/>
      <c r="AQ51" s="252"/>
      <c r="AR51" s="252"/>
      <c r="AS51" s="252"/>
      <c r="AT51" s="252"/>
      <c r="AU51" s="252"/>
      <c r="AV51" s="252"/>
      <c r="AW51" s="252"/>
      <c r="AX51" s="253"/>
      <c r="AY51" s="62"/>
      <c r="AZ51" s="62"/>
      <c r="BA51" s="62"/>
      <c r="BB51" s="62"/>
      <c r="BC51" s="62"/>
      <c r="BD51" s="62"/>
      <c r="BE51" s="62"/>
      <c r="BF51" s="62"/>
      <c r="BG51" s="62"/>
      <c r="BH51" s="62"/>
    </row>
    <row r="52" spans="1:60" ht="19.149999999999999" customHeight="1">
      <c r="A52" s="232"/>
      <c r="B52" s="233"/>
      <c r="C52" s="233"/>
      <c r="D52" s="233"/>
      <c r="E52" s="233"/>
      <c r="F52" s="234"/>
      <c r="G52" s="238" t="s">
        <v>449</v>
      </c>
      <c r="H52" s="238"/>
      <c r="I52" s="238"/>
      <c r="J52" s="238"/>
      <c r="K52" s="238"/>
      <c r="L52" s="238"/>
      <c r="M52" s="238"/>
      <c r="N52" s="238"/>
      <c r="O52" s="238"/>
      <c r="P52" s="238"/>
      <c r="Q52" s="238"/>
      <c r="R52" s="238"/>
      <c r="S52" s="238"/>
      <c r="T52" s="238"/>
      <c r="U52" s="238"/>
      <c r="V52" s="238"/>
      <c r="W52" s="238"/>
      <c r="X52" s="239"/>
      <c r="Y52" s="242" t="s">
        <v>58</v>
      </c>
      <c r="Z52" s="243"/>
      <c r="AA52" s="244"/>
      <c r="AB52" s="245" t="s">
        <v>448</v>
      </c>
      <c r="AC52" s="243"/>
      <c r="AD52" s="244"/>
      <c r="AE52" s="252">
        <v>20</v>
      </c>
      <c r="AF52" s="252"/>
      <c r="AG52" s="252"/>
      <c r="AH52" s="252"/>
      <c r="AI52" s="252">
        <v>16</v>
      </c>
      <c r="AJ52" s="252"/>
      <c r="AK52" s="252"/>
      <c r="AL52" s="252"/>
      <c r="AM52" s="252">
        <v>15</v>
      </c>
      <c r="AN52" s="252"/>
      <c r="AO52" s="252"/>
      <c r="AP52" s="252"/>
      <c r="AQ52" s="252"/>
      <c r="AR52" s="252"/>
      <c r="AS52" s="252"/>
      <c r="AT52" s="252"/>
      <c r="AU52" s="252"/>
      <c r="AV52" s="252"/>
      <c r="AW52" s="252"/>
      <c r="AX52" s="253"/>
      <c r="AY52" s="62"/>
      <c r="AZ52" s="62"/>
      <c r="BA52" s="62"/>
      <c r="BB52" s="62"/>
      <c r="BC52" s="62"/>
    </row>
    <row r="53" spans="1:60" ht="19.149999999999999" customHeight="1">
      <c r="A53" s="235"/>
      <c r="B53" s="236"/>
      <c r="C53" s="236"/>
      <c r="D53" s="236"/>
      <c r="E53" s="236"/>
      <c r="F53" s="237"/>
      <c r="G53" s="240"/>
      <c r="H53" s="240"/>
      <c r="I53" s="240"/>
      <c r="J53" s="240"/>
      <c r="K53" s="240"/>
      <c r="L53" s="240"/>
      <c r="M53" s="240"/>
      <c r="N53" s="240"/>
      <c r="O53" s="240"/>
      <c r="P53" s="240"/>
      <c r="Q53" s="240"/>
      <c r="R53" s="240"/>
      <c r="S53" s="240"/>
      <c r="T53" s="240"/>
      <c r="U53" s="240"/>
      <c r="V53" s="240"/>
      <c r="W53" s="240"/>
      <c r="X53" s="241"/>
      <c r="Y53" s="257" t="s">
        <v>59</v>
      </c>
      <c r="Z53" s="258"/>
      <c r="AA53" s="259"/>
      <c r="AB53" s="260"/>
      <c r="AC53" s="260"/>
      <c r="AD53" s="260"/>
      <c r="AE53" s="252"/>
      <c r="AF53" s="252"/>
      <c r="AG53" s="252"/>
      <c r="AH53" s="252"/>
      <c r="AI53" s="252"/>
      <c r="AJ53" s="252"/>
      <c r="AK53" s="252"/>
      <c r="AL53" s="252"/>
      <c r="AM53" s="252"/>
      <c r="AN53" s="252"/>
      <c r="AO53" s="252"/>
      <c r="AP53" s="252"/>
      <c r="AQ53" s="252"/>
      <c r="AR53" s="252"/>
      <c r="AS53" s="252"/>
      <c r="AT53" s="252"/>
      <c r="AU53" s="252"/>
      <c r="AV53" s="252"/>
      <c r="AW53" s="252"/>
      <c r="AX53" s="253"/>
      <c r="AY53" s="62"/>
      <c r="AZ53" s="62"/>
      <c r="BA53" s="62"/>
      <c r="BB53" s="62"/>
      <c r="BC53" s="62"/>
      <c r="BD53" s="62"/>
      <c r="BE53" s="62"/>
      <c r="BF53" s="62"/>
      <c r="BG53" s="62"/>
      <c r="BH53" s="62"/>
    </row>
    <row r="54" spans="1:60" ht="32.25" customHeight="1">
      <c r="A54" s="748" t="s">
        <v>17</v>
      </c>
      <c r="B54" s="141"/>
      <c r="C54" s="141"/>
      <c r="D54" s="141"/>
      <c r="E54" s="141"/>
      <c r="F54" s="749"/>
      <c r="G54" s="755" t="s">
        <v>18</v>
      </c>
      <c r="H54" s="265"/>
      <c r="I54" s="265"/>
      <c r="J54" s="265"/>
      <c r="K54" s="265"/>
      <c r="L54" s="265"/>
      <c r="M54" s="265"/>
      <c r="N54" s="265"/>
      <c r="O54" s="265"/>
      <c r="P54" s="265"/>
      <c r="Q54" s="265"/>
      <c r="R54" s="265"/>
      <c r="S54" s="265"/>
      <c r="T54" s="265"/>
      <c r="U54" s="265"/>
      <c r="V54" s="265"/>
      <c r="W54" s="265"/>
      <c r="X54" s="266"/>
      <c r="Y54" s="678"/>
      <c r="Z54" s="679"/>
      <c r="AA54" s="680"/>
      <c r="AB54" s="264" t="s">
        <v>12</v>
      </c>
      <c r="AC54" s="265"/>
      <c r="AD54" s="266"/>
      <c r="AE54" s="264" t="s">
        <v>314</v>
      </c>
      <c r="AF54" s="265"/>
      <c r="AG54" s="265"/>
      <c r="AH54" s="266"/>
      <c r="AI54" s="264" t="s">
        <v>315</v>
      </c>
      <c r="AJ54" s="265"/>
      <c r="AK54" s="265"/>
      <c r="AL54" s="266"/>
      <c r="AM54" s="264" t="s">
        <v>316</v>
      </c>
      <c r="AN54" s="265"/>
      <c r="AO54" s="265"/>
      <c r="AP54" s="266"/>
      <c r="AQ54" s="648" t="s">
        <v>317</v>
      </c>
      <c r="AR54" s="649"/>
      <c r="AS54" s="649"/>
      <c r="AT54" s="649"/>
      <c r="AU54" s="649"/>
      <c r="AV54" s="649"/>
      <c r="AW54" s="649"/>
      <c r="AX54" s="650"/>
    </row>
    <row r="55" spans="1:60" ht="22.5" customHeight="1">
      <c r="A55" s="750"/>
      <c r="B55" s="751"/>
      <c r="C55" s="751"/>
      <c r="D55" s="751"/>
      <c r="E55" s="751"/>
      <c r="F55" s="752"/>
      <c r="G55" s="593" t="s">
        <v>401</v>
      </c>
      <c r="H55" s="593"/>
      <c r="I55" s="593"/>
      <c r="J55" s="593"/>
      <c r="K55" s="593"/>
      <c r="L55" s="593"/>
      <c r="M55" s="593"/>
      <c r="N55" s="593"/>
      <c r="O55" s="593"/>
      <c r="P55" s="593"/>
      <c r="Q55" s="593"/>
      <c r="R55" s="593"/>
      <c r="S55" s="593"/>
      <c r="T55" s="593"/>
      <c r="U55" s="593"/>
      <c r="V55" s="593"/>
      <c r="W55" s="593"/>
      <c r="X55" s="593"/>
      <c r="Y55" s="775" t="s">
        <v>17</v>
      </c>
      <c r="Z55" s="776"/>
      <c r="AA55" s="777"/>
      <c r="AB55" s="421"/>
      <c r="AC55" s="422"/>
      <c r="AD55" s="423"/>
      <c r="AE55" s="162"/>
      <c r="AF55" s="163"/>
      <c r="AG55" s="163"/>
      <c r="AH55" s="164"/>
      <c r="AI55" s="162"/>
      <c r="AJ55" s="163"/>
      <c r="AK55" s="163"/>
      <c r="AL55" s="164"/>
      <c r="AM55" s="162"/>
      <c r="AN55" s="163"/>
      <c r="AO55" s="163"/>
      <c r="AP55" s="164"/>
      <c r="AQ55" s="162"/>
      <c r="AR55" s="163"/>
      <c r="AS55" s="163"/>
      <c r="AT55" s="163"/>
      <c r="AU55" s="163"/>
      <c r="AV55" s="163"/>
      <c r="AW55" s="163"/>
      <c r="AX55" s="269"/>
    </row>
    <row r="56" spans="1:60" ht="18.600000000000001" customHeight="1">
      <c r="A56" s="753"/>
      <c r="B56" s="262"/>
      <c r="C56" s="262"/>
      <c r="D56" s="262"/>
      <c r="E56" s="262"/>
      <c r="F56" s="754"/>
      <c r="G56" s="594"/>
      <c r="H56" s="594"/>
      <c r="I56" s="594"/>
      <c r="J56" s="594"/>
      <c r="K56" s="594"/>
      <c r="L56" s="594"/>
      <c r="M56" s="594"/>
      <c r="N56" s="594"/>
      <c r="O56" s="594"/>
      <c r="P56" s="594"/>
      <c r="Q56" s="594"/>
      <c r="R56" s="594"/>
      <c r="S56" s="594"/>
      <c r="T56" s="594"/>
      <c r="U56" s="594"/>
      <c r="V56" s="594"/>
      <c r="W56" s="594"/>
      <c r="X56" s="594"/>
      <c r="Y56" s="607" t="s">
        <v>52</v>
      </c>
      <c r="Z56" s="258"/>
      <c r="AA56" s="259"/>
      <c r="AB56" s="771" t="s">
        <v>311</v>
      </c>
      <c r="AC56" s="772"/>
      <c r="AD56" s="773"/>
      <c r="AE56" s="252"/>
      <c r="AF56" s="252"/>
      <c r="AG56" s="252"/>
      <c r="AH56" s="252"/>
      <c r="AI56" s="252"/>
      <c r="AJ56" s="252"/>
      <c r="AK56" s="252"/>
      <c r="AL56" s="252"/>
      <c r="AM56" s="252"/>
      <c r="AN56" s="252"/>
      <c r="AO56" s="252"/>
      <c r="AP56" s="252"/>
      <c r="AQ56" s="252"/>
      <c r="AR56" s="252"/>
      <c r="AS56" s="252"/>
      <c r="AT56" s="252"/>
      <c r="AU56" s="252"/>
      <c r="AV56" s="252"/>
      <c r="AW56" s="252"/>
      <c r="AX56" s="253"/>
    </row>
    <row r="57" spans="1:60" ht="23.1" customHeight="1">
      <c r="A57" s="353" t="s">
        <v>382</v>
      </c>
      <c r="B57" s="354"/>
      <c r="C57" s="333" t="s">
        <v>361</v>
      </c>
      <c r="D57" s="193"/>
      <c r="E57" s="193"/>
      <c r="F57" s="193"/>
      <c r="G57" s="193"/>
      <c r="H57" s="193"/>
      <c r="I57" s="193"/>
      <c r="J57" s="193"/>
      <c r="K57" s="334"/>
      <c r="L57" s="677" t="s">
        <v>377</v>
      </c>
      <c r="M57" s="677"/>
      <c r="N57" s="677"/>
      <c r="O57" s="677"/>
      <c r="P57" s="677"/>
      <c r="Q57" s="677"/>
      <c r="R57" s="352" t="s">
        <v>324</v>
      </c>
      <c r="S57" s="352"/>
      <c r="T57" s="352"/>
      <c r="U57" s="352"/>
      <c r="V57" s="352"/>
      <c r="W57" s="352"/>
      <c r="X57" s="192" t="s">
        <v>28</v>
      </c>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4"/>
    </row>
    <row r="58" spans="1:60" ht="20.25" customHeight="1">
      <c r="A58" s="355"/>
      <c r="B58" s="356"/>
      <c r="C58" s="214" t="s">
        <v>450</v>
      </c>
      <c r="D58" s="215"/>
      <c r="E58" s="215"/>
      <c r="F58" s="215"/>
      <c r="G58" s="215"/>
      <c r="H58" s="215"/>
      <c r="I58" s="215"/>
      <c r="J58" s="215"/>
      <c r="K58" s="216"/>
      <c r="L58" s="778">
        <v>0.81799999999999995</v>
      </c>
      <c r="M58" s="778"/>
      <c r="N58" s="778"/>
      <c r="O58" s="778"/>
      <c r="P58" s="778"/>
      <c r="Q58" s="778"/>
      <c r="R58" s="205">
        <v>0.8</v>
      </c>
      <c r="S58" s="206"/>
      <c r="T58" s="206"/>
      <c r="U58" s="206"/>
      <c r="V58" s="206"/>
      <c r="W58" s="207"/>
      <c r="X58" s="217"/>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9"/>
    </row>
    <row r="59" spans="1:60" ht="20.25" customHeight="1">
      <c r="A59" s="355"/>
      <c r="B59" s="356"/>
      <c r="C59" s="584" t="s">
        <v>451</v>
      </c>
      <c r="D59" s="585"/>
      <c r="E59" s="585"/>
      <c r="F59" s="585"/>
      <c r="G59" s="585"/>
      <c r="H59" s="585"/>
      <c r="I59" s="585"/>
      <c r="J59" s="585"/>
      <c r="K59" s="586"/>
      <c r="L59" s="332">
        <v>1.9179999999999999</v>
      </c>
      <c r="M59" s="332"/>
      <c r="N59" s="332"/>
      <c r="O59" s="332"/>
      <c r="P59" s="332"/>
      <c r="Q59" s="332"/>
      <c r="R59" s="843">
        <v>2</v>
      </c>
      <c r="S59" s="844"/>
      <c r="T59" s="844"/>
      <c r="U59" s="844"/>
      <c r="V59" s="844"/>
      <c r="W59" s="845"/>
      <c r="X59" s="220"/>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2"/>
    </row>
    <row r="60" spans="1:60" ht="20.25" customHeight="1">
      <c r="A60" s="355"/>
      <c r="B60" s="356"/>
      <c r="C60" s="584" t="s">
        <v>452</v>
      </c>
      <c r="D60" s="585"/>
      <c r="E60" s="585"/>
      <c r="F60" s="585"/>
      <c r="G60" s="585"/>
      <c r="H60" s="585"/>
      <c r="I60" s="585"/>
      <c r="J60" s="585"/>
      <c r="K60" s="586"/>
      <c r="L60" s="332">
        <v>0.16</v>
      </c>
      <c r="M60" s="332"/>
      <c r="N60" s="332"/>
      <c r="O60" s="332"/>
      <c r="P60" s="332"/>
      <c r="Q60" s="332"/>
      <c r="R60" s="205">
        <v>0.2</v>
      </c>
      <c r="S60" s="206"/>
      <c r="T60" s="206"/>
      <c r="U60" s="206"/>
      <c r="V60" s="206"/>
      <c r="W60" s="207"/>
      <c r="X60" s="220"/>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2"/>
    </row>
    <row r="61" spans="1:60" ht="20.25" customHeight="1">
      <c r="A61" s="355"/>
      <c r="B61" s="356"/>
      <c r="C61" s="584" t="s">
        <v>453</v>
      </c>
      <c r="D61" s="585"/>
      <c r="E61" s="585"/>
      <c r="F61" s="585"/>
      <c r="G61" s="585"/>
      <c r="H61" s="585"/>
      <c r="I61" s="585"/>
      <c r="J61" s="585"/>
      <c r="K61" s="586"/>
      <c r="L61" s="759">
        <v>4.3999999999999997E-2</v>
      </c>
      <c r="M61" s="759"/>
      <c r="N61" s="759"/>
      <c r="O61" s="759"/>
      <c r="P61" s="759"/>
      <c r="Q61" s="759"/>
      <c r="R61" s="415">
        <v>0.04</v>
      </c>
      <c r="S61" s="416"/>
      <c r="T61" s="416"/>
      <c r="U61" s="416"/>
      <c r="V61" s="416"/>
      <c r="W61" s="417"/>
      <c r="X61" s="220"/>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2"/>
    </row>
    <row r="62" spans="1:60" ht="20.25" customHeight="1">
      <c r="A62" s="355"/>
      <c r="B62" s="356"/>
      <c r="C62" s="584" t="s">
        <v>454</v>
      </c>
      <c r="D62" s="585"/>
      <c r="E62" s="585"/>
      <c r="F62" s="585"/>
      <c r="G62" s="585"/>
      <c r="H62" s="585"/>
      <c r="I62" s="585"/>
      <c r="J62" s="585"/>
      <c r="K62" s="586"/>
      <c r="L62" s="332">
        <v>7.4219999999999997</v>
      </c>
      <c r="M62" s="332"/>
      <c r="N62" s="332"/>
      <c r="O62" s="332"/>
      <c r="P62" s="332"/>
      <c r="Q62" s="332"/>
      <c r="R62" s="205">
        <v>7.4</v>
      </c>
      <c r="S62" s="206"/>
      <c r="T62" s="206"/>
      <c r="U62" s="206"/>
      <c r="V62" s="206"/>
      <c r="W62" s="207"/>
      <c r="X62" s="220"/>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2"/>
    </row>
    <row r="63" spans="1:60" ht="20.25" customHeight="1">
      <c r="A63" s="355"/>
      <c r="B63" s="356"/>
      <c r="C63" s="359" t="s">
        <v>455</v>
      </c>
      <c r="D63" s="360"/>
      <c r="E63" s="360"/>
      <c r="F63" s="360"/>
      <c r="G63" s="360"/>
      <c r="H63" s="360"/>
      <c r="I63" s="360"/>
      <c r="J63" s="360"/>
      <c r="K63" s="361"/>
      <c r="L63" s="638">
        <v>1.345</v>
      </c>
      <c r="M63" s="639"/>
      <c r="N63" s="639"/>
      <c r="O63" s="639"/>
      <c r="P63" s="639"/>
      <c r="Q63" s="640"/>
      <c r="R63" s="205">
        <v>1.3</v>
      </c>
      <c r="S63" s="206"/>
      <c r="T63" s="206"/>
      <c r="U63" s="206"/>
      <c r="V63" s="206"/>
      <c r="W63" s="207"/>
      <c r="X63" s="220"/>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2"/>
    </row>
    <row r="64" spans="1:60" ht="20.25" customHeight="1" thickBot="1">
      <c r="A64" s="357"/>
      <c r="B64" s="358"/>
      <c r="C64" s="314" t="s">
        <v>22</v>
      </c>
      <c r="D64" s="315"/>
      <c r="E64" s="315"/>
      <c r="F64" s="315"/>
      <c r="G64" s="315"/>
      <c r="H64" s="315"/>
      <c r="I64" s="315"/>
      <c r="J64" s="315"/>
      <c r="K64" s="316"/>
      <c r="L64" s="756">
        <v>12</v>
      </c>
      <c r="M64" s="757"/>
      <c r="N64" s="757"/>
      <c r="O64" s="757"/>
      <c r="P64" s="757"/>
      <c r="Q64" s="758"/>
      <c r="R64" s="756">
        <v>12</v>
      </c>
      <c r="S64" s="757"/>
      <c r="T64" s="757"/>
      <c r="U64" s="757"/>
      <c r="V64" s="757"/>
      <c r="W64" s="758"/>
      <c r="X64" s="223"/>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5"/>
    </row>
    <row r="65" spans="1:50" ht="45" hidden="1" customHeight="1">
      <c r="A65" s="484" t="s">
        <v>333</v>
      </c>
      <c r="B65" s="485"/>
      <c r="C65" s="518" t="s">
        <v>330</v>
      </c>
      <c r="D65" s="485"/>
      <c r="E65" s="589" t="s">
        <v>373</v>
      </c>
      <c r="F65" s="590"/>
      <c r="G65" s="202"/>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490"/>
      <c r="AR65" s="490"/>
      <c r="AS65" s="490"/>
      <c r="AT65" s="490"/>
      <c r="AU65" s="490"/>
      <c r="AV65" s="490"/>
      <c r="AW65" s="490"/>
      <c r="AX65" s="491"/>
    </row>
    <row r="66" spans="1:50" ht="45" hidden="1" customHeight="1">
      <c r="A66" s="484"/>
      <c r="B66" s="485"/>
      <c r="C66" s="518"/>
      <c r="D66" s="485"/>
      <c r="E66" s="587" t="s">
        <v>372</v>
      </c>
      <c r="F66" s="588"/>
      <c r="G66" s="202"/>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c r="AW66" s="490"/>
      <c r="AX66" s="491"/>
    </row>
    <row r="67" spans="1:50" ht="18.75" hidden="1" customHeight="1">
      <c r="A67" s="484"/>
      <c r="B67" s="485"/>
      <c r="C67" s="518"/>
      <c r="D67" s="485"/>
      <c r="E67" s="604" t="s">
        <v>331</v>
      </c>
      <c r="F67" s="791"/>
      <c r="G67" s="208" t="s">
        <v>344</v>
      </c>
      <c r="H67" s="209"/>
      <c r="I67" s="209"/>
      <c r="J67" s="209"/>
      <c r="K67" s="209"/>
      <c r="L67" s="209"/>
      <c r="M67" s="209"/>
      <c r="N67" s="209"/>
      <c r="O67" s="209"/>
      <c r="P67" s="209"/>
      <c r="Q67" s="209"/>
      <c r="R67" s="209"/>
      <c r="S67" s="209"/>
      <c r="T67" s="209"/>
      <c r="U67" s="209"/>
      <c r="V67" s="209"/>
      <c r="W67" s="209"/>
      <c r="X67" s="210"/>
      <c r="Y67" s="325"/>
      <c r="Z67" s="326"/>
      <c r="AA67" s="327"/>
      <c r="AB67" s="331" t="s">
        <v>12</v>
      </c>
      <c r="AC67" s="209"/>
      <c r="AD67" s="210"/>
      <c r="AE67" s="387" t="s">
        <v>314</v>
      </c>
      <c r="AF67" s="387"/>
      <c r="AG67" s="387"/>
      <c r="AH67" s="387"/>
      <c r="AI67" s="387" t="s">
        <v>315</v>
      </c>
      <c r="AJ67" s="387"/>
      <c r="AK67" s="387"/>
      <c r="AL67" s="387"/>
      <c r="AM67" s="387" t="s">
        <v>316</v>
      </c>
      <c r="AN67" s="387"/>
      <c r="AO67" s="387"/>
      <c r="AP67" s="331"/>
      <c r="AQ67" s="331" t="s">
        <v>312</v>
      </c>
      <c r="AR67" s="209"/>
      <c r="AS67" s="209"/>
      <c r="AT67" s="210"/>
      <c r="AU67" s="344" t="s">
        <v>347</v>
      </c>
      <c r="AV67" s="344"/>
      <c r="AW67" s="344"/>
      <c r="AX67" s="345"/>
    </row>
    <row r="68" spans="1:50" ht="18.75" hidden="1" customHeight="1">
      <c r="A68" s="484"/>
      <c r="B68" s="485"/>
      <c r="C68" s="518"/>
      <c r="D68" s="485"/>
      <c r="E68" s="518"/>
      <c r="F68" s="792"/>
      <c r="G68" s="211"/>
      <c r="H68" s="212"/>
      <c r="I68" s="212"/>
      <c r="J68" s="212"/>
      <c r="K68" s="212"/>
      <c r="L68" s="212"/>
      <c r="M68" s="212"/>
      <c r="N68" s="212"/>
      <c r="O68" s="212"/>
      <c r="P68" s="212"/>
      <c r="Q68" s="212"/>
      <c r="R68" s="212"/>
      <c r="S68" s="212"/>
      <c r="T68" s="212"/>
      <c r="U68" s="212"/>
      <c r="V68" s="212"/>
      <c r="W68" s="212"/>
      <c r="X68" s="213"/>
      <c r="Y68" s="328"/>
      <c r="Z68" s="329"/>
      <c r="AA68" s="330"/>
      <c r="AB68" s="188"/>
      <c r="AC68" s="212"/>
      <c r="AD68" s="213"/>
      <c r="AE68" s="187"/>
      <c r="AF68" s="187"/>
      <c r="AG68" s="187"/>
      <c r="AH68" s="187"/>
      <c r="AI68" s="187"/>
      <c r="AJ68" s="187"/>
      <c r="AK68" s="187"/>
      <c r="AL68" s="187"/>
      <c r="AM68" s="187"/>
      <c r="AN68" s="187"/>
      <c r="AO68" s="187"/>
      <c r="AP68" s="188"/>
      <c r="AQ68" s="267"/>
      <c r="AR68" s="195"/>
      <c r="AS68" s="212" t="s">
        <v>313</v>
      </c>
      <c r="AT68" s="213"/>
      <c r="AU68" s="195"/>
      <c r="AV68" s="195"/>
      <c r="AW68" s="212" t="s">
        <v>309</v>
      </c>
      <c r="AX68" s="300"/>
    </row>
    <row r="69" spans="1:50" ht="39.75" hidden="1" customHeight="1">
      <c r="A69" s="484"/>
      <c r="B69" s="485"/>
      <c r="C69" s="518"/>
      <c r="D69" s="485"/>
      <c r="E69" s="518"/>
      <c r="F69" s="792"/>
      <c r="G69" s="196"/>
      <c r="H69" s="197"/>
      <c r="I69" s="197"/>
      <c r="J69" s="197"/>
      <c r="K69" s="197"/>
      <c r="L69" s="197"/>
      <c r="M69" s="197"/>
      <c r="N69" s="197"/>
      <c r="O69" s="197"/>
      <c r="P69" s="197"/>
      <c r="Q69" s="197"/>
      <c r="R69" s="197"/>
      <c r="S69" s="197"/>
      <c r="T69" s="197"/>
      <c r="U69" s="197"/>
      <c r="V69" s="197"/>
      <c r="W69" s="197"/>
      <c r="X69" s="198"/>
      <c r="Y69" s="317" t="s">
        <v>345</v>
      </c>
      <c r="Z69" s="318"/>
      <c r="AA69" s="319"/>
      <c r="AB69" s="320"/>
      <c r="AC69" s="321"/>
      <c r="AD69" s="321"/>
      <c r="AE69" s="322"/>
      <c r="AF69" s="176"/>
      <c r="AG69" s="176"/>
      <c r="AH69" s="176"/>
      <c r="AI69" s="322"/>
      <c r="AJ69" s="176"/>
      <c r="AK69" s="176"/>
      <c r="AL69" s="176"/>
      <c r="AM69" s="322"/>
      <c r="AN69" s="176"/>
      <c r="AO69" s="176"/>
      <c r="AP69" s="176"/>
      <c r="AQ69" s="175"/>
      <c r="AR69" s="176"/>
      <c r="AS69" s="176"/>
      <c r="AT69" s="177"/>
      <c r="AU69" s="176"/>
      <c r="AV69" s="176"/>
      <c r="AW69" s="176"/>
      <c r="AX69" s="178"/>
    </row>
    <row r="70" spans="1:50" ht="48" hidden="1" customHeight="1">
      <c r="A70" s="484"/>
      <c r="B70" s="485"/>
      <c r="C70" s="518"/>
      <c r="D70" s="485"/>
      <c r="E70" s="518"/>
      <c r="F70" s="792"/>
      <c r="G70" s="202"/>
      <c r="H70" s="203"/>
      <c r="I70" s="203"/>
      <c r="J70" s="203"/>
      <c r="K70" s="203"/>
      <c r="L70" s="203"/>
      <c r="M70" s="203"/>
      <c r="N70" s="203"/>
      <c r="O70" s="203"/>
      <c r="P70" s="203"/>
      <c r="Q70" s="203"/>
      <c r="R70" s="203"/>
      <c r="S70" s="203"/>
      <c r="T70" s="203"/>
      <c r="U70" s="203"/>
      <c r="V70" s="203"/>
      <c r="W70" s="203"/>
      <c r="X70" s="204"/>
      <c r="Y70" s="171" t="s">
        <v>57</v>
      </c>
      <c r="Z70" s="172"/>
      <c r="AA70" s="173"/>
      <c r="AB70" s="790"/>
      <c r="AC70" s="191"/>
      <c r="AD70" s="191"/>
      <c r="AE70" s="322"/>
      <c r="AF70" s="176"/>
      <c r="AG70" s="176"/>
      <c r="AH70" s="176"/>
      <c r="AI70" s="322"/>
      <c r="AJ70" s="176"/>
      <c r="AK70" s="176"/>
      <c r="AL70" s="176"/>
      <c r="AM70" s="322"/>
      <c r="AN70" s="176"/>
      <c r="AO70" s="176"/>
      <c r="AP70" s="176"/>
      <c r="AQ70" s="175"/>
      <c r="AR70" s="176"/>
      <c r="AS70" s="176"/>
      <c r="AT70" s="177"/>
      <c r="AU70" s="583"/>
      <c r="AV70" s="176"/>
      <c r="AW70" s="176"/>
      <c r="AX70" s="178"/>
    </row>
    <row r="71" spans="1:50" ht="22.5" hidden="1" customHeight="1">
      <c r="A71" s="484"/>
      <c r="B71" s="485"/>
      <c r="C71" s="518"/>
      <c r="D71" s="485"/>
      <c r="E71" s="518"/>
      <c r="F71" s="792"/>
      <c r="G71" s="501" t="s">
        <v>348</v>
      </c>
      <c r="H71" s="189"/>
      <c r="I71" s="189"/>
      <c r="J71" s="189"/>
      <c r="K71" s="189"/>
      <c r="L71" s="189"/>
      <c r="M71" s="189"/>
      <c r="N71" s="189"/>
      <c r="O71" s="189"/>
      <c r="P71" s="189"/>
      <c r="Q71" s="189"/>
      <c r="R71" s="189"/>
      <c r="S71" s="189"/>
      <c r="T71" s="189"/>
      <c r="U71" s="189"/>
      <c r="V71" s="189"/>
      <c r="W71" s="189"/>
      <c r="X71" s="190"/>
      <c r="Y71" s="183" t="s">
        <v>346</v>
      </c>
      <c r="Z71" s="183"/>
      <c r="AA71" s="171"/>
      <c r="AB71" s="190"/>
      <c r="AC71" s="185"/>
      <c r="AD71" s="185"/>
      <c r="AE71" s="186" t="s">
        <v>349</v>
      </c>
      <c r="AF71" s="189"/>
      <c r="AG71" s="189"/>
      <c r="AH71" s="189"/>
      <c r="AI71" s="189"/>
      <c r="AJ71" s="189"/>
      <c r="AK71" s="189"/>
      <c r="AL71" s="189"/>
      <c r="AM71" s="189"/>
      <c r="AN71" s="189"/>
      <c r="AO71" s="189"/>
      <c r="AP71" s="189"/>
      <c r="AQ71" s="189"/>
      <c r="AR71" s="189"/>
      <c r="AS71" s="189"/>
      <c r="AT71" s="189"/>
      <c r="AU71" s="189"/>
      <c r="AV71" s="189"/>
      <c r="AW71" s="189"/>
      <c r="AX71" s="774"/>
    </row>
    <row r="72" spans="1:50" ht="22.5" hidden="1" customHeight="1">
      <c r="A72" s="484"/>
      <c r="B72" s="485"/>
      <c r="C72" s="518"/>
      <c r="D72" s="485"/>
      <c r="E72" s="518"/>
      <c r="F72" s="792"/>
      <c r="G72" s="211"/>
      <c r="H72" s="212"/>
      <c r="I72" s="212"/>
      <c r="J72" s="212"/>
      <c r="K72" s="212"/>
      <c r="L72" s="212"/>
      <c r="M72" s="212"/>
      <c r="N72" s="212"/>
      <c r="O72" s="212"/>
      <c r="P72" s="212"/>
      <c r="Q72" s="212"/>
      <c r="R72" s="212"/>
      <c r="S72" s="212"/>
      <c r="T72" s="212"/>
      <c r="U72" s="212"/>
      <c r="V72" s="212"/>
      <c r="W72" s="212"/>
      <c r="X72" s="213"/>
      <c r="Y72" s="183"/>
      <c r="Z72" s="183"/>
      <c r="AA72" s="171"/>
      <c r="AB72" s="572" t="s">
        <v>347</v>
      </c>
      <c r="AC72" s="573"/>
      <c r="AD72" s="573"/>
      <c r="AE72" s="188"/>
      <c r="AF72" s="212"/>
      <c r="AG72" s="212"/>
      <c r="AH72" s="212"/>
      <c r="AI72" s="212"/>
      <c r="AJ72" s="212"/>
      <c r="AK72" s="212"/>
      <c r="AL72" s="212"/>
      <c r="AM72" s="212"/>
      <c r="AN72" s="212"/>
      <c r="AO72" s="212"/>
      <c r="AP72" s="212"/>
      <c r="AQ72" s="212"/>
      <c r="AR72" s="212"/>
      <c r="AS72" s="212"/>
      <c r="AT72" s="212"/>
      <c r="AU72" s="212"/>
      <c r="AV72" s="212"/>
      <c r="AW72" s="212"/>
      <c r="AX72" s="300"/>
    </row>
    <row r="73" spans="1:50" ht="22.5" hidden="1" customHeight="1">
      <c r="A73" s="484"/>
      <c r="B73" s="485"/>
      <c r="C73" s="518"/>
      <c r="D73" s="485"/>
      <c r="E73" s="518"/>
      <c r="F73" s="792"/>
      <c r="G73" s="492"/>
      <c r="H73" s="487"/>
      <c r="I73" s="487"/>
      <c r="J73" s="487"/>
      <c r="K73" s="487"/>
      <c r="L73" s="487"/>
      <c r="M73" s="487"/>
      <c r="N73" s="487"/>
      <c r="O73" s="487"/>
      <c r="P73" s="487"/>
      <c r="Q73" s="487"/>
      <c r="R73" s="487"/>
      <c r="S73" s="487"/>
      <c r="T73" s="487"/>
      <c r="U73" s="487"/>
      <c r="V73" s="487"/>
      <c r="W73" s="487"/>
      <c r="X73" s="493"/>
      <c r="Y73" s="574"/>
      <c r="Z73" s="575"/>
      <c r="AA73" s="575"/>
      <c r="AB73" s="580"/>
      <c r="AC73" s="575"/>
      <c r="AD73" s="575"/>
      <c r="AE73" s="591"/>
      <c r="AF73" s="591"/>
      <c r="AG73" s="591"/>
      <c r="AH73" s="591"/>
      <c r="AI73" s="591"/>
      <c r="AJ73" s="591"/>
      <c r="AK73" s="591"/>
      <c r="AL73" s="591"/>
      <c r="AM73" s="591"/>
      <c r="AN73" s="591"/>
      <c r="AO73" s="591"/>
      <c r="AP73" s="591"/>
      <c r="AQ73" s="591"/>
      <c r="AR73" s="591"/>
      <c r="AS73" s="591"/>
      <c r="AT73" s="591"/>
      <c r="AU73" s="591"/>
      <c r="AV73" s="591"/>
      <c r="AW73" s="591"/>
      <c r="AX73" s="592"/>
    </row>
    <row r="74" spans="1:50" ht="25.5" hidden="1" customHeight="1">
      <c r="A74" s="484"/>
      <c r="B74" s="485"/>
      <c r="C74" s="518"/>
      <c r="D74" s="485"/>
      <c r="E74" s="518"/>
      <c r="F74" s="792"/>
      <c r="G74" s="494"/>
      <c r="H74" s="495"/>
      <c r="I74" s="495"/>
      <c r="J74" s="495"/>
      <c r="K74" s="495"/>
      <c r="L74" s="495"/>
      <c r="M74" s="495"/>
      <c r="N74" s="495"/>
      <c r="O74" s="495"/>
      <c r="P74" s="495"/>
      <c r="Q74" s="495"/>
      <c r="R74" s="495"/>
      <c r="S74" s="495"/>
      <c r="T74" s="495"/>
      <c r="U74" s="495"/>
      <c r="V74" s="495"/>
      <c r="W74" s="495"/>
      <c r="X74" s="496"/>
      <c r="Y74" s="576"/>
      <c r="Z74" s="577"/>
      <c r="AA74" s="577"/>
      <c r="AB74" s="581"/>
      <c r="AC74" s="577"/>
      <c r="AD74" s="577"/>
      <c r="AE74" s="591"/>
      <c r="AF74" s="591"/>
      <c r="AG74" s="591"/>
      <c r="AH74" s="591"/>
      <c r="AI74" s="591"/>
      <c r="AJ74" s="591"/>
      <c r="AK74" s="591"/>
      <c r="AL74" s="591"/>
      <c r="AM74" s="591"/>
      <c r="AN74" s="591"/>
      <c r="AO74" s="591"/>
      <c r="AP74" s="591"/>
      <c r="AQ74" s="591"/>
      <c r="AR74" s="591"/>
      <c r="AS74" s="591"/>
      <c r="AT74" s="591"/>
      <c r="AU74" s="591"/>
      <c r="AV74" s="591"/>
      <c r="AW74" s="591"/>
      <c r="AX74" s="592"/>
    </row>
    <row r="75" spans="1:50" ht="25.5" hidden="1" customHeight="1">
      <c r="A75" s="484"/>
      <c r="B75" s="485"/>
      <c r="C75" s="518"/>
      <c r="D75" s="485"/>
      <c r="E75" s="518"/>
      <c r="F75" s="792"/>
      <c r="G75" s="494"/>
      <c r="H75" s="495"/>
      <c r="I75" s="495"/>
      <c r="J75" s="495"/>
      <c r="K75" s="495"/>
      <c r="L75" s="495"/>
      <c r="M75" s="495"/>
      <c r="N75" s="495"/>
      <c r="O75" s="495"/>
      <c r="P75" s="495"/>
      <c r="Q75" s="495"/>
      <c r="R75" s="495"/>
      <c r="S75" s="495"/>
      <c r="T75" s="495"/>
      <c r="U75" s="495"/>
      <c r="V75" s="495"/>
      <c r="W75" s="495"/>
      <c r="X75" s="496"/>
      <c r="Y75" s="576"/>
      <c r="Z75" s="577"/>
      <c r="AA75" s="577"/>
      <c r="AB75" s="581"/>
      <c r="AC75" s="577"/>
      <c r="AD75" s="577"/>
      <c r="AE75" s="183" t="s">
        <v>350</v>
      </c>
      <c r="AF75" s="183"/>
      <c r="AG75" s="183"/>
      <c r="AH75" s="183"/>
      <c r="AI75" s="183"/>
      <c r="AJ75" s="183"/>
      <c r="AK75" s="183"/>
      <c r="AL75" s="183"/>
      <c r="AM75" s="183"/>
      <c r="AN75" s="183"/>
      <c r="AO75" s="183"/>
      <c r="AP75" s="183"/>
      <c r="AQ75" s="183"/>
      <c r="AR75" s="183"/>
      <c r="AS75" s="183"/>
      <c r="AT75" s="183"/>
      <c r="AU75" s="183"/>
      <c r="AV75" s="183"/>
      <c r="AW75" s="183"/>
      <c r="AX75" s="184"/>
    </row>
    <row r="76" spans="1:50" ht="22.5" hidden="1" customHeight="1">
      <c r="A76" s="484"/>
      <c r="B76" s="485"/>
      <c r="C76" s="518"/>
      <c r="D76" s="485"/>
      <c r="E76" s="518"/>
      <c r="F76" s="792"/>
      <c r="G76" s="494"/>
      <c r="H76" s="495"/>
      <c r="I76" s="495"/>
      <c r="J76" s="495"/>
      <c r="K76" s="495"/>
      <c r="L76" s="495"/>
      <c r="M76" s="495"/>
      <c r="N76" s="495"/>
      <c r="O76" s="495"/>
      <c r="P76" s="495"/>
      <c r="Q76" s="495"/>
      <c r="R76" s="495"/>
      <c r="S76" s="495"/>
      <c r="T76" s="495"/>
      <c r="U76" s="495"/>
      <c r="V76" s="495"/>
      <c r="W76" s="495"/>
      <c r="X76" s="496"/>
      <c r="Y76" s="576"/>
      <c r="Z76" s="577"/>
      <c r="AA76" s="577"/>
      <c r="AB76" s="581"/>
      <c r="AC76" s="577"/>
      <c r="AD76" s="577"/>
      <c r="AE76" s="486"/>
      <c r="AF76" s="487"/>
      <c r="AG76" s="487"/>
      <c r="AH76" s="487"/>
      <c r="AI76" s="487"/>
      <c r="AJ76" s="487"/>
      <c r="AK76" s="487"/>
      <c r="AL76" s="487"/>
      <c r="AM76" s="487"/>
      <c r="AN76" s="487"/>
      <c r="AO76" s="487"/>
      <c r="AP76" s="487"/>
      <c r="AQ76" s="487"/>
      <c r="AR76" s="487"/>
      <c r="AS76" s="487"/>
      <c r="AT76" s="487"/>
      <c r="AU76" s="487"/>
      <c r="AV76" s="487"/>
      <c r="AW76" s="487"/>
      <c r="AX76" s="488"/>
    </row>
    <row r="77" spans="1:50" ht="22.5" hidden="1" customHeight="1">
      <c r="A77" s="484"/>
      <c r="B77" s="485"/>
      <c r="C77" s="518"/>
      <c r="D77" s="485"/>
      <c r="E77" s="518"/>
      <c r="F77" s="792"/>
      <c r="G77" s="497"/>
      <c r="H77" s="490"/>
      <c r="I77" s="490"/>
      <c r="J77" s="490"/>
      <c r="K77" s="490"/>
      <c r="L77" s="490"/>
      <c r="M77" s="490"/>
      <c r="N77" s="490"/>
      <c r="O77" s="490"/>
      <c r="P77" s="490"/>
      <c r="Q77" s="490"/>
      <c r="R77" s="490"/>
      <c r="S77" s="490"/>
      <c r="T77" s="490"/>
      <c r="U77" s="490"/>
      <c r="V77" s="490"/>
      <c r="W77" s="490"/>
      <c r="X77" s="498"/>
      <c r="Y77" s="578"/>
      <c r="Z77" s="579"/>
      <c r="AA77" s="579"/>
      <c r="AB77" s="582"/>
      <c r="AC77" s="579"/>
      <c r="AD77" s="579"/>
      <c r="AE77" s="489"/>
      <c r="AF77" s="490"/>
      <c r="AG77" s="490"/>
      <c r="AH77" s="490"/>
      <c r="AI77" s="490"/>
      <c r="AJ77" s="490"/>
      <c r="AK77" s="490"/>
      <c r="AL77" s="490"/>
      <c r="AM77" s="490"/>
      <c r="AN77" s="490"/>
      <c r="AO77" s="490"/>
      <c r="AP77" s="490"/>
      <c r="AQ77" s="490"/>
      <c r="AR77" s="490"/>
      <c r="AS77" s="490"/>
      <c r="AT77" s="490"/>
      <c r="AU77" s="490"/>
      <c r="AV77" s="490"/>
      <c r="AW77" s="490"/>
      <c r="AX77" s="491"/>
    </row>
    <row r="78" spans="1:50" ht="22.5" hidden="1" customHeight="1">
      <c r="A78" s="484"/>
      <c r="B78" s="485"/>
      <c r="C78" s="518"/>
      <c r="D78" s="485"/>
      <c r="E78" s="346" t="s">
        <v>376</v>
      </c>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285"/>
      <c r="AV78" s="285"/>
      <c r="AW78" s="285"/>
      <c r="AX78" s="347"/>
    </row>
    <row r="79" spans="1:50" ht="24.75" hidden="1" customHeight="1">
      <c r="A79" s="484"/>
      <c r="B79" s="485"/>
      <c r="C79" s="518"/>
      <c r="D79" s="485"/>
      <c r="E79" s="348"/>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349"/>
    </row>
    <row r="80" spans="1:50" ht="24.75" hidden="1" customHeight="1">
      <c r="A80" s="484"/>
      <c r="B80" s="485"/>
      <c r="C80" s="518"/>
      <c r="D80" s="485"/>
      <c r="E80" s="350"/>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351"/>
    </row>
    <row r="81" spans="1:50" ht="34.5" hidden="1" customHeight="1">
      <c r="A81" s="484"/>
      <c r="B81" s="485"/>
      <c r="C81" s="604" t="s">
        <v>332</v>
      </c>
      <c r="D81" s="605"/>
      <c r="E81" s="587" t="s">
        <v>357</v>
      </c>
      <c r="F81" s="588"/>
      <c r="G81" s="284" t="s">
        <v>351</v>
      </c>
      <c r="H81" s="285"/>
      <c r="I81" s="285"/>
      <c r="J81" s="179"/>
      <c r="K81" s="180"/>
      <c r="L81" s="180"/>
      <c r="M81" s="180"/>
      <c r="N81" s="180"/>
      <c r="O81" s="180"/>
      <c r="P81" s="180"/>
      <c r="Q81" s="180"/>
      <c r="R81" s="180"/>
      <c r="S81" s="180"/>
      <c r="T81" s="181"/>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82"/>
    </row>
    <row r="82" spans="1:50" ht="18.75" hidden="1" customHeight="1">
      <c r="A82" s="484"/>
      <c r="B82" s="485"/>
      <c r="C82" s="518"/>
      <c r="D82" s="485"/>
      <c r="E82" s="779" t="s">
        <v>338</v>
      </c>
      <c r="F82" s="780"/>
      <c r="G82" s="505" t="s">
        <v>334</v>
      </c>
      <c r="H82" s="189"/>
      <c r="I82" s="189"/>
      <c r="J82" s="189"/>
      <c r="K82" s="189"/>
      <c r="L82" s="189"/>
      <c r="M82" s="189"/>
      <c r="N82" s="189"/>
      <c r="O82" s="189"/>
      <c r="P82" s="189"/>
      <c r="Q82" s="189"/>
      <c r="R82" s="189"/>
      <c r="S82" s="189"/>
      <c r="T82" s="189"/>
      <c r="U82" s="189"/>
      <c r="V82" s="189"/>
      <c r="W82" s="189"/>
      <c r="X82" s="190"/>
      <c r="Y82" s="328"/>
      <c r="Z82" s="329"/>
      <c r="AA82" s="330"/>
      <c r="AB82" s="186" t="s">
        <v>12</v>
      </c>
      <c r="AC82" s="189"/>
      <c r="AD82" s="190"/>
      <c r="AE82" s="473" t="s">
        <v>336</v>
      </c>
      <c r="AF82" s="474"/>
      <c r="AG82" s="474"/>
      <c r="AH82" s="475"/>
      <c r="AI82" s="185" t="s">
        <v>316</v>
      </c>
      <c r="AJ82" s="185"/>
      <c r="AK82" s="185"/>
      <c r="AL82" s="186"/>
      <c r="AM82" s="185" t="s">
        <v>337</v>
      </c>
      <c r="AN82" s="185"/>
      <c r="AO82" s="185"/>
      <c r="AP82" s="186"/>
      <c r="AQ82" s="186" t="s">
        <v>312</v>
      </c>
      <c r="AR82" s="189"/>
      <c r="AS82" s="189"/>
      <c r="AT82" s="190"/>
      <c r="AU82" s="426" t="s">
        <v>261</v>
      </c>
      <c r="AV82" s="426"/>
      <c r="AW82" s="426"/>
      <c r="AX82" s="427"/>
    </row>
    <row r="83" spans="1:50" ht="18.75" hidden="1" customHeight="1">
      <c r="A83" s="484"/>
      <c r="B83" s="485"/>
      <c r="C83" s="518"/>
      <c r="D83" s="485"/>
      <c r="E83" s="779"/>
      <c r="F83" s="780"/>
      <c r="G83" s="211"/>
      <c r="H83" s="212"/>
      <c r="I83" s="212"/>
      <c r="J83" s="212"/>
      <c r="K83" s="212"/>
      <c r="L83" s="212"/>
      <c r="M83" s="212"/>
      <c r="N83" s="212"/>
      <c r="O83" s="212"/>
      <c r="P83" s="212"/>
      <c r="Q83" s="212"/>
      <c r="R83" s="212"/>
      <c r="S83" s="212"/>
      <c r="T83" s="212"/>
      <c r="U83" s="212"/>
      <c r="V83" s="212"/>
      <c r="W83" s="212"/>
      <c r="X83" s="213"/>
      <c r="Y83" s="328"/>
      <c r="Z83" s="329"/>
      <c r="AA83" s="330"/>
      <c r="AB83" s="188"/>
      <c r="AC83" s="212"/>
      <c r="AD83" s="213"/>
      <c r="AE83" s="195"/>
      <c r="AF83" s="195"/>
      <c r="AG83" s="212" t="s">
        <v>313</v>
      </c>
      <c r="AH83" s="213"/>
      <c r="AI83" s="187"/>
      <c r="AJ83" s="187"/>
      <c r="AK83" s="187"/>
      <c r="AL83" s="188"/>
      <c r="AM83" s="187"/>
      <c r="AN83" s="187"/>
      <c r="AO83" s="187"/>
      <c r="AP83" s="188"/>
      <c r="AQ83" s="267"/>
      <c r="AR83" s="195"/>
      <c r="AS83" s="212" t="s">
        <v>313</v>
      </c>
      <c r="AT83" s="213"/>
      <c r="AU83" s="195"/>
      <c r="AV83" s="195"/>
      <c r="AW83" s="212" t="s">
        <v>309</v>
      </c>
      <c r="AX83" s="300"/>
    </row>
    <row r="84" spans="1:50" ht="22.5" hidden="1" customHeight="1">
      <c r="A84" s="484"/>
      <c r="B84" s="485"/>
      <c r="C84" s="518"/>
      <c r="D84" s="485"/>
      <c r="E84" s="779"/>
      <c r="F84" s="780"/>
      <c r="G84" s="196"/>
      <c r="H84" s="197"/>
      <c r="I84" s="197"/>
      <c r="J84" s="197"/>
      <c r="K84" s="197"/>
      <c r="L84" s="197"/>
      <c r="M84" s="197"/>
      <c r="N84" s="197"/>
      <c r="O84" s="197"/>
      <c r="P84" s="197"/>
      <c r="Q84" s="197"/>
      <c r="R84" s="197"/>
      <c r="S84" s="197"/>
      <c r="T84" s="197"/>
      <c r="U84" s="197"/>
      <c r="V84" s="197"/>
      <c r="W84" s="197"/>
      <c r="X84" s="198"/>
      <c r="Y84" s="317" t="s">
        <v>14</v>
      </c>
      <c r="Z84" s="318"/>
      <c r="AA84" s="319"/>
      <c r="AB84" s="191"/>
      <c r="AC84" s="191"/>
      <c r="AD84" s="191"/>
      <c r="AE84" s="175"/>
      <c r="AF84" s="176"/>
      <c r="AG84" s="176"/>
      <c r="AH84" s="176"/>
      <c r="AI84" s="175"/>
      <c r="AJ84" s="176"/>
      <c r="AK84" s="176"/>
      <c r="AL84" s="176"/>
      <c r="AM84" s="175"/>
      <c r="AN84" s="176"/>
      <c r="AO84" s="176"/>
      <c r="AP84" s="177"/>
      <c r="AQ84" s="175"/>
      <c r="AR84" s="176"/>
      <c r="AS84" s="176"/>
      <c r="AT84" s="177"/>
      <c r="AU84" s="176"/>
      <c r="AV84" s="176"/>
      <c r="AW84" s="176"/>
      <c r="AX84" s="178"/>
    </row>
    <row r="85" spans="1:50" ht="22.5" hidden="1" customHeight="1">
      <c r="A85" s="484"/>
      <c r="B85" s="485"/>
      <c r="C85" s="518"/>
      <c r="D85" s="485"/>
      <c r="E85" s="779"/>
      <c r="F85" s="780"/>
      <c r="G85" s="199"/>
      <c r="H85" s="200"/>
      <c r="I85" s="200"/>
      <c r="J85" s="200"/>
      <c r="K85" s="200"/>
      <c r="L85" s="200"/>
      <c r="M85" s="200"/>
      <c r="N85" s="200"/>
      <c r="O85" s="200"/>
      <c r="P85" s="200"/>
      <c r="Q85" s="200"/>
      <c r="R85" s="200"/>
      <c r="S85" s="200"/>
      <c r="T85" s="200"/>
      <c r="U85" s="200"/>
      <c r="V85" s="200"/>
      <c r="W85" s="200"/>
      <c r="X85" s="201"/>
      <c r="Y85" s="171" t="s">
        <v>57</v>
      </c>
      <c r="Z85" s="172"/>
      <c r="AA85" s="173"/>
      <c r="AB85" s="321"/>
      <c r="AC85" s="321"/>
      <c r="AD85" s="321"/>
      <c r="AE85" s="175"/>
      <c r="AF85" s="176"/>
      <c r="AG85" s="176"/>
      <c r="AH85" s="177"/>
      <c r="AI85" s="175"/>
      <c r="AJ85" s="176"/>
      <c r="AK85" s="176"/>
      <c r="AL85" s="176"/>
      <c r="AM85" s="175"/>
      <c r="AN85" s="176"/>
      <c r="AO85" s="176"/>
      <c r="AP85" s="177"/>
      <c r="AQ85" s="175"/>
      <c r="AR85" s="176"/>
      <c r="AS85" s="176"/>
      <c r="AT85" s="177"/>
      <c r="AU85" s="176"/>
      <c r="AV85" s="176"/>
      <c r="AW85" s="176"/>
      <c r="AX85" s="178"/>
    </row>
    <row r="86" spans="1:50" ht="22.5" hidden="1" customHeight="1">
      <c r="A86" s="484"/>
      <c r="B86" s="485"/>
      <c r="C86" s="518"/>
      <c r="D86" s="485"/>
      <c r="E86" s="779"/>
      <c r="F86" s="780"/>
      <c r="G86" s="202"/>
      <c r="H86" s="203"/>
      <c r="I86" s="203"/>
      <c r="J86" s="203"/>
      <c r="K86" s="203"/>
      <c r="L86" s="203"/>
      <c r="M86" s="203"/>
      <c r="N86" s="203"/>
      <c r="O86" s="203"/>
      <c r="P86" s="203"/>
      <c r="Q86" s="203"/>
      <c r="R86" s="203"/>
      <c r="S86" s="203"/>
      <c r="T86" s="203"/>
      <c r="U86" s="203"/>
      <c r="V86" s="203"/>
      <c r="W86" s="203"/>
      <c r="X86" s="204"/>
      <c r="Y86" s="171" t="s">
        <v>15</v>
      </c>
      <c r="Z86" s="172"/>
      <c r="AA86" s="173"/>
      <c r="AB86" s="174" t="s">
        <v>310</v>
      </c>
      <c r="AC86" s="174"/>
      <c r="AD86" s="174"/>
      <c r="AE86" s="175"/>
      <c r="AF86" s="176"/>
      <c r="AG86" s="176"/>
      <c r="AH86" s="177"/>
      <c r="AI86" s="175"/>
      <c r="AJ86" s="176"/>
      <c r="AK86" s="176"/>
      <c r="AL86" s="176"/>
      <c r="AM86" s="175"/>
      <c r="AN86" s="176"/>
      <c r="AO86" s="176"/>
      <c r="AP86" s="177"/>
      <c r="AQ86" s="175"/>
      <c r="AR86" s="176"/>
      <c r="AS86" s="176"/>
      <c r="AT86" s="177"/>
      <c r="AU86" s="176"/>
      <c r="AV86" s="176"/>
      <c r="AW86" s="176"/>
      <c r="AX86" s="178"/>
    </row>
    <row r="87" spans="1:50" ht="18.75" hidden="1" customHeight="1">
      <c r="A87" s="484"/>
      <c r="B87" s="485"/>
      <c r="C87" s="518"/>
      <c r="D87" s="485"/>
      <c r="E87" s="779" t="s">
        <v>339</v>
      </c>
      <c r="F87" s="780"/>
      <c r="G87" s="505" t="s">
        <v>335</v>
      </c>
      <c r="H87" s="189"/>
      <c r="I87" s="189"/>
      <c r="J87" s="189"/>
      <c r="K87" s="189"/>
      <c r="L87" s="189"/>
      <c r="M87" s="189"/>
      <c r="N87" s="189"/>
      <c r="O87" s="189"/>
      <c r="P87" s="189"/>
      <c r="Q87" s="189"/>
      <c r="R87" s="189"/>
      <c r="S87" s="189"/>
      <c r="T87" s="189"/>
      <c r="U87" s="189"/>
      <c r="V87" s="189"/>
      <c r="W87" s="189"/>
      <c r="X87" s="190"/>
      <c r="Y87" s="328"/>
      <c r="Z87" s="329"/>
      <c r="AA87" s="330"/>
      <c r="AB87" s="186" t="s">
        <v>12</v>
      </c>
      <c r="AC87" s="189"/>
      <c r="AD87" s="190"/>
      <c r="AE87" s="473" t="s">
        <v>336</v>
      </c>
      <c r="AF87" s="474"/>
      <c r="AG87" s="474"/>
      <c r="AH87" s="475"/>
      <c r="AI87" s="185" t="s">
        <v>316</v>
      </c>
      <c r="AJ87" s="185"/>
      <c r="AK87" s="185"/>
      <c r="AL87" s="186"/>
      <c r="AM87" s="185" t="s">
        <v>323</v>
      </c>
      <c r="AN87" s="185"/>
      <c r="AO87" s="185"/>
      <c r="AP87" s="186"/>
      <c r="AQ87" s="186" t="s">
        <v>312</v>
      </c>
      <c r="AR87" s="189"/>
      <c r="AS87" s="189"/>
      <c r="AT87" s="190"/>
      <c r="AU87" s="426" t="s">
        <v>261</v>
      </c>
      <c r="AV87" s="426"/>
      <c r="AW87" s="426"/>
      <c r="AX87" s="427"/>
    </row>
    <row r="88" spans="1:50" ht="18.75" hidden="1" customHeight="1">
      <c r="A88" s="484"/>
      <c r="B88" s="485"/>
      <c r="C88" s="518"/>
      <c r="D88" s="485"/>
      <c r="E88" s="779"/>
      <c r="F88" s="780"/>
      <c r="G88" s="211"/>
      <c r="H88" s="212"/>
      <c r="I88" s="212"/>
      <c r="J88" s="212"/>
      <c r="K88" s="212"/>
      <c r="L88" s="212"/>
      <c r="M88" s="212"/>
      <c r="N88" s="212"/>
      <c r="O88" s="212"/>
      <c r="P88" s="212"/>
      <c r="Q88" s="212"/>
      <c r="R88" s="212"/>
      <c r="S88" s="212"/>
      <c r="T88" s="212"/>
      <c r="U88" s="212"/>
      <c r="V88" s="212"/>
      <c r="W88" s="212"/>
      <c r="X88" s="213"/>
      <c r="Y88" s="328"/>
      <c r="Z88" s="329"/>
      <c r="AA88" s="330"/>
      <c r="AB88" s="188"/>
      <c r="AC88" s="212"/>
      <c r="AD88" s="213"/>
      <c r="AE88" s="195"/>
      <c r="AF88" s="195"/>
      <c r="AG88" s="212" t="s">
        <v>313</v>
      </c>
      <c r="AH88" s="213"/>
      <c r="AI88" s="187"/>
      <c r="AJ88" s="187"/>
      <c r="AK88" s="187"/>
      <c r="AL88" s="188"/>
      <c r="AM88" s="187"/>
      <c r="AN88" s="187"/>
      <c r="AO88" s="187"/>
      <c r="AP88" s="188"/>
      <c r="AQ88" s="267"/>
      <c r="AR88" s="195"/>
      <c r="AS88" s="212" t="s">
        <v>313</v>
      </c>
      <c r="AT88" s="213"/>
      <c r="AU88" s="195"/>
      <c r="AV88" s="195"/>
      <c r="AW88" s="212" t="s">
        <v>309</v>
      </c>
      <c r="AX88" s="300"/>
    </row>
    <row r="89" spans="1:50" ht="22.5" hidden="1" customHeight="1">
      <c r="A89" s="484"/>
      <c r="B89" s="485"/>
      <c r="C89" s="518"/>
      <c r="D89" s="485"/>
      <c r="E89" s="779"/>
      <c r="F89" s="780"/>
      <c r="G89" s="196"/>
      <c r="H89" s="197"/>
      <c r="I89" s="197"/>
      <c r="J89" s="197"/>
      <c r="K89" s="197"/>
      <c r="L89" s="197"/>
      <c r="M89" s="197"/>
      <c r="N89" s="197"/>
      <c r="O89" s="197"/>
      <c r="P89" s="197"/>
      <c r="Q89" s="197"/>
      <c r="R89" s="197"/>
      <c r="S89" s="197"/>
      <c r="T89" s="197"/>
      <c r="U89" s="197"/>
      <c r="V89" s="197"/>
      <c r="W89" s="197"/>
      <c r="X89" s="198"/>
      <c r="Y89" s="317" t="s">
        <v>14</v>
      </c>
      <c r="Z89" s="318"/>
      <c r="AA89" s="319"/>
      <c r="AB89" s="191"/>
      <c r="AC89" s="191"/>
      <c r="AD89" s="191"/>
      <c r="AE89" s="175"/>
      <c r="AF89" s="176"/>
      <c r="AG89" s="176"/>
      <c r="AH89" s="176"/>
      <c r="AI89" s="175"/>
      <c r="AJ89" s="176"/>
      <c r="AK89" s="176"/>
      <c r="AL89" s="176"/>
      <c r="AM89" s="175"/>
      <c r="AN89" s="176"/>
      <c r="AO89" s="176"/>
      <c r="AP89" s="177"/>
      <c r="AQ89" s="175"/>
      <c r="AR89" s="176"/>
      <c r="AS89" s="176"/>
      <c r="AT89" s="177"/>
      <c r="AU89" s="176"/>
      <c r="AV89" s="176"/>
      <c r="AW89" s="176"/>
      <c r="AX89" s="178"/>
    </row>
    <row r="90" spans="1:50" ht="22.5" hidden="1" customHeight="1">
      <c r="A90" s="484"/>
      <c r="B90" s="485"/>
      <c r="C90" s="518"/>
      <c r="D90" s="485"/>
      <c r="E90" s="779"/>
      <c r="F90" s="780"/>
      <c r="G90" s="199"/>
      <c r="H90" s="200"/>
      <c r="I90" s="200"/>
      <c r="J90" s="200"/>
      <c r="K90" s="200"/>
      <c r="L90" s="200"/>
      <c r="M90" s="200"/>
      <c r="N90" s="200"/>
      <c r="O90" s="200"/>
      <c r="P90" s="200"/>
      <c r="Q90" s="200"/>
      <c r="R90" s="200"/>
      <c r="S90" s="200"/>
      <c r="T90" s="200"/>
      <c r="U90" s="200"/>
      <c r="V90" s="200"/>
      <c r="W90" s="200"/>
      <c r="X90" s="201"/>
      <c r="Y90" s="171" t="s">
        <v>57</v>
      </c>
      <c r="Z90" s="172"/>
      <c r="AA90" s="173"/>
      <c r="AB90" s="321"/>
      <c r="AC90" s="321"/>
      <c r="AD90" s="321"/>
      <c r="AE90" s="175"/>
      <c r="AF90" s="176"/>
      <c r="AG90" s="176"/>
      <c r="AH90" s="177"/>
      <c r="AI90" s="175"/>
      <c r="AJ90" s="176"/>
      <c r="AK90" s="176"/>
      <c r="AL90" s="176"/>
      <c r="AM90" s="175"/>
      <c r="AN90" s="176"/>
      <c r="AO90" s="176"/>
      <c r="AP90" s="177"/>
      <c r="AQ90" s="175"/>
      <c r="AR90" s="176"/>
      <c r="AS90" s="176"/>
      <c r="AT90" s="177"/>
      <c r="AU90" s="176"/>
      <c r="AV90" s="176"/>
      <c r="AW90" s="176"/>
      <c r="AX90" s="178"/>
    </row>
    <row r="91" spans="1:50" ht="22.5" hidden="1" customHeight="1">
      <c r="A91" s="484"/>
      <c r="B91" s="485"/>
      <c r="C91" s="518"/>
      <c r="D91" s="485"/>
      <c r="E91" s="779"/>
      <c r="F91" s="780"/>
      <c r="G91" s="202"/>
      <c r="H91" s="203"/>
      <c r="I91" s="203"/>
      <c r="J91" s="203"/>
      <c r="K91" s="203"/>
      <c r="L91" s="203"/>
      <c r="M91" s="203"/>
      <c r="N91" s="203"/>
      <c r="O91" s="203"/>
      <c r="P91" s="203"/>
      <c r="Q91" s="203"/>
      <c r="R91" s="203"/>
      <c r="S91" s="203"/>
      <c r="T91" s="203"/>
      <c r="U91" s="203"/>
      <c r="V91" s="203"/>
      <c r="W91" s="203"/>
      <c r="X91" s="204"/>
      <c r="Y91" s="171" t="s">
        <v>15</v>
      </c>
      <c r="Z91" s="172"/>
      <c r="AA91" s="173"/>
      <c r="AB91" s="174" t="s">
        <v>16</v>
      </c>
      <c r="AC91" s="174"/>
      <c r="AD91" s="174"/>
      <c r="AE91" s="175"/>
      <c r="AF91" s="176"/>
      <c r="AG91" s="176"/>
      <c r="AH91" s="177"/>
      <c r="AI91" s="175"/>
      <c r="AJ91" s="176"/>
      <c r="AK91" s="176"/>
      <c r="AL91" s="176"/>
      <c r="AM91" s="175"/>
      <c r="AN91" s="176"/>
      <c r="AO91" s="176"/>
      <c r="AP91" s="177"/>
      <c r="AQ91" s="175"/>
      <c r="AR91" s="176"/>
      <c r="AS91" s="176"/>
      <c r="AT91" s="177"/>
      <c r="AU91" s="176"/>
      <c r="AV91" s="176"/>
      <c r="AW91" s="176"/>
      <c r="AX91" s="178"/>
    </row>
    <row r="92" spans="1:50" ht="22.5" hidden="1" customHeight="1">
      <c r="A92" s="484"/>
      <c r="B92" s="485"/>
      <c r="C92" s="518"/>
      <c r="D92" s="485"/>
      <c r="E92" s="346" t="s">
        <v>362</v>
      </c>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347"/>
    </row>
    <row r="93" spans="1:50" ht="22.5" hidden="1" customHeight="1">
      <c r="A93" s="484"/>
      <c r="B93" s="485"/>
      <c r="C93" s="518"/>
      <c r="D93" s="485"/>
      <c r="E93" s="348"/>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349"/>
    </row>
    <row r="94" spans="1:50" ht="22.5" hidden="1" customHeight="1">
      <c r="A94" s="484"/>
      <c r="B94" s="485"/>
      <c r="C94" s="518"/>
      <c r="D94" s="485"/>
      <c r="E94" s="350"/>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c r="AP94" s="203"/>
      <c r="AQ94" s="203"/>
      <c r="AR94" s="203"/>
      <c r="AS94" s="203"/>
      <c r="AT94" s="203"/>
      <c r="AU94" s="203"/>
      <c r="AV94" s="203"/>
      <c r="AW94" s="203"/>
      <c r="AX94" s="351"/>
    </row>
    <row r="95" spans="1:50" ht="21" customHeight="1">
      <c r="A95" s="502" t="s">
        <v>50</v>
      </c>
      <c r="B95" s="503"/>
      <c r="C95" s="503"/>
      <c r="D95" s="503"/>
      <c r="E95" s="503"/>
      <c r="F95" s="503"/>
      <c r="G95" s="503"/>
      <c r="H95" s="503"/>
      <c r="I95" s="503"/>
      <c r="J95" s="503"/>
      <c r="K95" s="503"/>
      <c r="L95" s="503"/>
      <c r="M95" s="503"/>
      <c r="N95" s="503"/>
      <c r="O95" s="503"/>
      <c r="P95" s="503"/>
      <c r="Q95" s="503"/>
      <c r="R95" s="503"/>
      <c r="S95" s="503"/>
      <c r="T95" s="503"/>
      <c r="U95" s="503"/>
      <c r="V95" s="503"/>
      <c r="W95" s="503"/>
      <c r="X95" s="503"/>
      <c r="Y95" s="503"/>
      <c r="Z95" s="503"/>
      <c r="AA95" s="503"/>
      <c r="AB95" s="503"/>
      <c r="AC95" s="503"/>
      <c r="AD95" s="503"/>
      <c r="AE95" s="503"/>
      <c r="AF95" s="503"/>
      <c r="AG95" s="503"/>
      <c r="AH95" s="503"/>
      <c r="AI95" s="503"/>
      <c r="AJ95" s="503"/>
      <c r="AK95" s="503"/>
      <c r="AL95" s="503"/>
      <c r="AM95" s="503"/>
      <c r="AN95" s="503"/>
      <c r="AO95" s="503"/>
      <c r="AP95" s="503"/>
      <c r="AQ95" s="503"/>
      <c r="AR95" s="503"/>
      <c r="AS95" s="503"/>
      <c r="AT95" s="503"/>
      <c r="AU95" s="503"/>
      <c r="AV95" s="503"/>
      <c r="AW95" s="503"/>
      <c r="AX95" s="504"/>
    </row>
    <row r="96" spans="1:50" ht="21" customHeight="1">
      <c r="A96" s="5"/>
      <c r="B96" s="6"/>
      <c r="C96" s="817" t="s">
        <v>34</v>
      </c>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516"/>
      <c r="AC96" s="818"/>
      <c r="AD96" s="516" t="s">
        <v>38</v>
      </c>
      <c r="AE96" s="516"/>
      <c r="AF96" s="516"/>
      <c r="AG96" s="515" t="s">
        <v>33</v>
      </c>
      <c r="AH96" s="516"/>
      <c r="AI96" s="516"/>
      <c r="AJ96" s="516"/>
      <c r="AK96" s="516"/>
      <c r="AL96" s="516"/>
      <c r="AM96" s="516"/>
      <c r="AN96" s="516"/>
      <c r="AO96" s="516"/>
      <c r="AP96" s="516"/>
      <c r="AQ96" s="516"/>
      <c r="AR96" s="516"/>
      <c r="AS96" s="516"/>
      <c r="AT96" s="516"/>
      <c r="AU96" s="516"/>
      <c r="AV96" s="516"/>
      <c r="AW96" s="516"/>
      <c r="AX96" s="517"/>
    </row>
    <row r="97" spans="1:64" ht="32.450000000000003" customHeight="1">
      <c r="A97" s="435" t="s">
        <v>267</v>
      </c>
      <c r="B97" s="436"/>
      <c r="C97" s="453" t="s">
        <v>268</v>
      </c>
      <c r="D97" s="454"/>
      <c r="E97" s="454"/>
      <c r="F97" s="454"/>
      <c r="G97" s="454"/>
      <c r="H97" s="454"/>
      <c r="I97" s="454"/>
      <c r="J97" s="454"/>
      <c r="K97" s="454"/>
      <c r="L97" s="454"/>
      <c r="M97" s="454"/>
      <c r="N97" s="454"/>
      <c r="O97" s="454"/>
      <c r="P97" s="454"/>
      <c r="Q97" s="454"/>
      <c r="R97" s="454"/>
      <c r="S97" s="454"/>
      <c r="T97" s="454"/>
      <c r="U97" s="454"/>
      <c r="V97" s="454"/>
      <c r="W97" s="454"/>
      <c r="X97" s="454"/>
      <c r="Y97" s="454"/>
      <c r="Z97" s="454"/>
      <c r="AA97" s="454"/>
      <c r="AB97" s="454"/>
      <c r="AC97" s="455"/>
      <c r="AD97" s="464" t="s">
        <v>456</v>
      </c>
      <c r="AE97" s="465"/>
      <c r="AF97" s="465"/>
      <c r="AG97" s="388" t="s">
        <v>457</v>
      </c>
      <c r="AH97" s="389"/>
      <c r="AI97" s="389"/>
      <c r="AJ97" s="389"/>
      <c r="AK97" s="389"/>
      <c r="AL97" s="389"/>
      <c r="AM97" s="389"/>
      <c r="AN97" s="389"/>
      <c r="AO97" s="389"/>
      <c r="AP97" s="389"/>
      <c r="AQ97" s="389"/>
      <c r="AR97" s="389"/>
      <c r="AS97" s="389"/>
      <c r="AT97" s="389"/>
      <c r="AU97" s="389"/>
      <c r="AV97" s="389"/>
      <c r="AW97" s="389"/>
      <c r="AX97" s="390"/>
    </row>
    <row r="98" spans="1:64" ht="32.450000000000003" customHeight="1">
      <c r="A98" s="437"/>
      <c r="B98" s="438"/>
      <c r="C98" s="506" t="s">
        <v>39</v>
      </c>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457"/>
      <c r="AD98" s="534" t="s">
        <v>456</v>
      </c>
      <c r="AE98" s="535"/>
      <c r="AF98" s="535"/>
      <c r="AG98" s="391"/>
      <c r="AH98" s="392"/>
      <c r="AI98" s="392"/>
      <c r="AJ98" s="392"/>
      <c r="AK98" s="392"/>
      <c r="AL98" s="392"/>
      <c r="AM98" s="392"/>
      <c r="AN98" s="392"/>
      <c r="AO98" s="392"/>
      <c r="AP98" s="392"/>
      <c r="AQ98" s="392"/>
      <c r="AR98" s="392"/>
      <c r="AS98" s="392"/>
      <c r="AT98" s="392"/>
      <c r="AU98" s="392"/>
      <c r="AV98" s="392"/>
      <c r="AW98" s="392"/>
      <c r="AX98" s="393"/>
    </row>
    <row r="99" spans="1:64" ht="32.450000000000003" customHeight="1">
      <c r="A99" s="439"/>
      <c r="B99" s="440"/>
      <c r="C99" s="508" t="s">
        <v>269</v>
      </c>
      <c r="D99" s="509"/>
      <c r="E99" s="509"/>
      <c r="F99" s="509"/>
      <c r="G99" s="509"/>
      <c r="H99" s="509"/>
      <c r="I99" s="509"/>
      <c r="J99" s="509"/>
      <c r="K99" s="509"/>
      <c r="L99" s="509"/>
      <c r="M99" s="509"/>
      <c r="N99" s="509"/>
      <c r="O99" s="509"/>
      <c r="P99" s="509"/>
      <c r="Q99" s="509"/>
      <c r="R99" s="509"/>
      <c r="S99" s="509"/>
      <c r="T99" s="509"/>
      <c r="U99" s="509"/>
      <c r="V99" s="509"/>
      <c r="W99" s="509"/>
      <c r="X99" s="509"/>
      <c r="Y99" s="509"/>
      <c r="Z99" s="509"/>
      <c r="AA99" s="509"/>
      <c r="AB99" s="509"/>
      <c r="AC99" s="510"/>
      <c r="AD99" s="499" t="s">
        <v>456</v>
      </c>
      <c r="AE99" s="500"/>
      <c r="AF99" s="500"/>
      <c r="AG99" s="394"/>
      <c r="AH99" s="395"/>
      <c r="AI99" s="395"/>
      <c r="AJ99" s="395"/>
      <c r="AK99" s="395"/>
      <c r="AL99" s="395"/>
      <c r="AM99" s="395"/>
      <c r="AN99" s="395"/>
      <c r="AO99" s="395"/>
      <c r="AP99" s="395"/>
      <c r="AQ99" s="395"/>
      <c r="AR99" s="395"/>
      <c r="AS99" s="395"/>
      <c r="AT99" s="395"/>
      <c r="AU99" s="395"/>
      <c r="AV99" s="395"/>
      <c r="AW99" s="395"/>
      <c r="AX99" s="396"/>
    </row>
    <row r="100" spans="1:64" ht="19.350000000000001" customHeight="1">
      <c r="A100" s="444" t="s">
        <v>41</v>
      </c>
      <c r="B100" s="788"/>
      <c r="C100" s="511" t="s">
        <v>43</v>
      </c>
      <c r="D100" s="512"/>
      <c r="E100" s="513"/>
      <c r="F100" s="513"/>
      <c r="G100" s="513"/>
      <c r="H100" s="513"/>
      <c r="I100" s="513"/>
      <c r="J100" s="513"/>
      <c r="K100" s="513"/>
      <c r="L100" s="513"/>
      <c r="M100" s="513"/>
      <c r="N100" s="513"/>
      <c r="O100" s="513"/>
      <c r="P100" s="513"/>
      <c r="Q100" s="513"/>
      <c r="R100" s="513"/>
      <c r="S100" s="513"/>
      <c r="T100" s="513"/>
      <c r="U100" s="513"/>
      <c r="V100" s="513"/>
      <c r="W100" s="513"/>
      <c r="X100" s="513"/>
      <c r="Y100" s="513"/>
      <c r="Z100" s="513"/>
      <c r="AA100" s="513"/>
      <c r="AB100" s="513"/>
      <c r="AC100" s="514"/>
      <c r="AD100" s="536" t="s">
        <v>456</v>
      </c>
      <c r="AE100" s="537"/>
      <c r="AF100" s="537"/>
      <c r="AG100" s="348" t="s">
        <v>517</v>
      </c>
      <c r="AH100" s="197"/>
      <c r="AI100" s="197"/>
      <c r="AJ100" s="197"/>
      <c r="AK100" s="197"/>
      <c r="AL100" s="197"/>
      <c r="AM100" s="197"/>
      <c r="AN100" s="197"/>
      <c r="AO100" s="197"/>
      <c r="AP100" s="197"/>
      <c r="AQ100" s="197"/>
      <c r="AR100" s="197"/>
      <c r="AS100" s="197"/>
      <c r="AT100" s="197"/>
      <c r="AU100" s="197"/>
      <c r="AV100" s="197"/>
      <c r="AW100" s="197"/>
      <c r="AX100" s="349"/>
    </row>
    <row r="101" spans="1:64" ht="38.450000000000003" customHeight="1">
      <c r="A101" s="446"/>
      <c r="B101" s="789"/>
      <c r="C101" s="781"/>
      <c r="D101" s="782"/>
      <c r="E101" s="559" t="s">
        <v>402</v>
      </c>
      <c r="F101" s="560"/>
      <c r="G101" s="560"/>
      <c r="H101" s="560"/>
      <c r="I101" s="560"/>
      <c r="J101" s="560"/>
      <c r="K101" s="560"/>
      <c r="L101" s="560"/>
      <c r="M101" s="560"/>
      <c r="N101" s="560"/>
      <c r="O101" s="560"/>
      <c r="P101" s="560"/>
      <c r="Q101" s="560"/>
      <c r="R101" s="560"/>
      <c r="S101" s="560"/>
      <c r="T101" s="560"/>
      <c r="U101" s="560"/>
      <c r="V101" s="560"/>
      <c r="W101" s="560"/>
      <c r="X101" s="560"/>
      <c r="Y101" s="560"/>
      <c r="Z101" s="560"/>
      <c r="AA101" s="560"/>
      <c r="AB101" s="560"/>
      <c r="AC101" s="561"/>
      <c r="AD101" s="464" t="s">
        <v>458</v>
      </c>
      <c r="AE101" s="465"/>
      <c r="AF101" s="465"/>
      <c r="AG101" s="467"/>
      <c r="AH101" s="200"/>
      <c r="AI101" s="200"/>
      <c r="AJ101" s="200"/>
      <c r="AK101" s="200"/>
      <c r="AL101" s="200"/>
      <c r="AM101" s="200"/>
      <c r="AN101" s="200"/>
      <c r="AO101" s="200"/>
      <c r="AP101" s="200"/>
      <c r="AQ101" s="200"/>
      <c r="AR101" s="200"/>
      <c r="AS101" s="200"/>
      <c r="AT101" s="200"/>
      <c r="AU101" s="200"/>
      <c r="AV101" s="200"/>
      <c r="AW101" s="200"/>
      <c r="AX101" s="468"/>
    </row>
    <row r="102" spans="1:64" ht="30.6" customHeight="1">
      <c r="A102" s="446"/>
      <c r="B102" s="789"/>
      <c r="C102" s="783"/>
      <c r="D102" s="784"/>
      <c r="E102" s="562" t="s">
        <v>403</v>
      </c>
      <c r="F102" s="563"/>
      <c r="G102" s="563"/>
      <c r="H102" s="563"/>
      <c r="I102" s="563"/>
      <c r="J102" s="563"/>
      <c r="K102" s="563"/>
      <c r="L102" s="563"/>
      <c r="M102" s="563"/>
      <c r="N102" s="563"/>
      <c r="O102" s="563"/>
      <c r="P102" s="563"/>
      <c r="Q102" s="563"/>
      <c r="R102" s="563"/>
      <c r="S102" s="563"/>
      <c r="T102" s="563"/>
      <c r="U102" s="563"/>
      <c r="V102" s="563"/>
      <c r="W102" s="563"/>
      <c r="X102" s="563"/>
      <c r="Y102" s="563"/>
      <c r="Z102" s="563"/>
      <c r="AA102" s="563"/>
      <c r="AB102" s="563"/>
      <c r="AC102" s="564"/>
      <c r="AD102" s="431" t="s">
        <v>458</v>
      </c>
      <c r="AE102" s="432"/>
      <c r="AF102" s="432"/>
      <c r="AG102" s="350"/>
      <c r="AH102" s="203"/>
      <c r="AI102" s="203"/>
      <c r="AJ102" s="203"/>
      <c r="AK102" s="203"/>
      <c r="AL102" s="203"/>
      <c r="AM102" s="203"/>
      <c r="AN102" s="203"/>
      <c r="AO102" s="203"/>
      <c r="AP102" s="203"/>
      <c r="AQ102" s="203"/>
      <c r="AR102" s="203"/>
      <c r="AS102" s="203"/>
      <c r="AT102" s="203"/>
      <c r="AU102" s="203"/>
      <c r="AV102" s="203"/>
      <c r="AW102" s="203"/>
      <c r="AX102" s="351"/>
    </row>
    <row r="103" spans="1:64" ht="19.350000000000001" customHeight="1">
      <c r="A103" s="446"/>
      <c r="B103" s="447"/>
      <c r="C103" s="828" t="s">
        <v>44</v>
      </c>
      <c r="D103" s="829"/>
      <c r="E103" s="829"/>
      <c r="F103" s="829"/>
      <c r="G103" s="829"/>
      <c r="H103" s="829"/>
      <c r="I103" s="829"/>
      <c r="J103" s="829"/>
      <c r="K103" s="829"/>
      <c r="L103" s="829"/>
      <c r="M103" s="829"/>
      <c r="N103" s="829"/>
      <c r="O103" s="829"/>
      <c r="P103" s="829"/>
      <c r="Q103" s="829"/>
      <c r="R103" s="829"/>
      <c r="S103" s="829"/>
      <c r="T103" s="829"/>
      <c r="U103" s="829"/>
      <c r="V103" s="829"/>
      <c r="W103" s="829"/>
      <c r="X103" s="829"/>
      <c r="Y103" s="829"/>
      <c r="Z103" s="829"/>
      <c r="AA103" s="829"/>
      <c r="AB103" s="829"/>
      <c r="AC103" s="829"/>
      <c r="AD103" s="536" t="s">
        <v>459</v>
      </c>
      <c r="AE103" s="537"/>
      <c r="AF103" s="537"/>
      <c r="AG103" s="441"/>
      <c r="AH103" s="442"/>
      <c r="AI103" s="442"/>
      <c r="AJ103" s="442"/>
      <c r="AK103" s="442"/>
      <c r="AL103" s="442"/>
      <c r="AM103" s="442"/>
      <c r="AN103" s="442"/>
      <c r="AO103" s="442"/>
      <c r="AP103" s="442"/>
      <c r="AQ103" s="442"/>
      <c r="AR103" s="442"/>
      <c r="AS103" s="442"/>
      <c r="AT103" s="442"/>
      <c r="AU103" s="442"/>
      <c r="AV103" s="442"/>
      <c r="AW103" s="442"/>
      <c r="AX103" s="443"/>
    </row>
    <row r="104" spans="1:64" ht="19.350000000000001" customHeight="1">
      <c r="A104" s="446"/>
      <c r="B104" s="447"/>
      <c r="C104" s="456" t="s">
        <v>270</v>
      </c>
      <c r="D104" s="457"/>
      <c r="E104" s="457"/>
      <c r="F104" s="457"/>
      <c r="G104" s="457"/>
      <c r="H104" s="457"/>
      <c r="I104" s="457"/>
      <c r="J104" s="457"/>
      <c r="K104" s="457"/>
      <c r="L104" s="457"/>
      <c r="M104" s="457"/>
      <c r="N104" s="457"/>
      <c r="O104" s="457"/>
      <c r="P104" s="457"/>
      <c r="Q104" s="457"/>
      <c r="R104" s="457"/>
      <c r="S104" s="457"/>
      <c r="T104" s="457"/>
      <c r="U104" s="457"/>
      <c r="V104" s="457"/>
      <c r="W104" s="457"/>
      <c r="X104" s="457"/>
      <c r="Y104" s="457"/>
      <c r="Z104" s="457"/>
      <c r="AA104" s="457"/>
      <c r="AB104" s="457"/>
      <c r="AC104" s="457"/>
      <c r="AD104" s="534" t="s">
        <v>459</v>
      </c>
      <c r="AE104" s="535"/>
      <c r="AF104" s="535"/>
      <c r="AG104" s="458"/>
      <c r="AH104" s="459"/>
      <c r="AI104" s="459"/>
      <c r="AJ104" s="459"/>
      <c r="AK104" s="459"/>
      <c r="AL104" s="459"/>
      <c r="AM104" s="459"/>
      <c r="AN104" s="459"/>
      <c r="AO104" s="459"/>
      <c r="AP104" s="459"/>
      <c r="AQ104" s="459"/>
      <c r="AR104" s="459"/>
      <c r="AS104" s="459"/>
      <c r="AT104" s="459"/>
      <c r="AU104" s="459"/>
      <c r="AV104" s="459"/>
      <c r="AW104" s="459"/>
      <c r="AX104" s="460"/>
    </row>
    <row r="105" spans="1:64" ht="18.75" customHeight="1">
      <c r="A105" s="446"/>
      <c r="B105" s="447"/>
      <c r="C105" s="456" t="s">
        <v>40</v>
      </c>
      <c r="D105" s="457"/>
      <c r="E105" s="457"/>
      <c r="F105" s="457"/>
      <c r="G105" s="457"/>
      <c r="H105" s="457"/>
      <c r="I105" s="457"/>
      <c r="J105" s="457"/>
      <c r="K105" s="457"/>
      <c r="L105" s="457"/>
      <c r="M105" s="457"/>
      <c r="N105" s="457"/>
      <c r="O105" s="457"/>
      <c r="P105" s="457"/>
      <c r="Q105" s="457"/>
      <c r="R105" s="457"/>
      <c r="S105" s="457"/>
      <c r="T105" s="457"/>
      <c r="U105" s="457"/>
      <c r="V105" s="457"/>
      <c r="W105" s="457"/>
      <c r="X105" s="457"/>
      <c r="Y105" s="457"/>
      <c r="Z105" s="457"/>
      <c r="AA105" s="457"/>
      <c r="AB105" s="457"/>
      <c r="AC105" s="457"/>
      <c r="AD105" s="534" t="s">
        <v>459</v>
      </c>
      <c r="AE105" s="535"/>
      <c r="AF105" s="535"/>
      <c r="AG105" s="458"/>
      <c r="AH105" s="459"/>
      <c r="AI105" s="459"/>
      <c r="AJ105" s="459"/>
      <c r="AK105" s="459"/>
      <c r="AL105" s="459"/>
      <c r="AM105" s="459"/>
      <c r="AN105" s="459"/>
      <c r="AO105" s="459"/>
      <c r="AP105" s="459"/>
      <c r="AQ105" s="459"/>
      <c r="AR105" s="459"/>
      <c r="AS105" s="459"/>
      <c r="AT105" s="459"/>
      <c r="AU105" s="459"/>
      <c r="AV105" s="459"/>
      <c r="AW105" s="459"/>
      <c r="AX105" s="460"/>
    </row>
    <row r="106" spans="1:64" ht="19.350000000000001" customHeight="1">
      <c r="A106" s="446"/>
      <c r="B106" s="447"/>
      <c r="C106" s="456" t="s">
        <v>45</v>
      </c>
      <c r="D106" s="457"/>
      <c r="E106" s="457"/>
      <c r="F106" s="457"/>
      <c r="G106" s="457"/>
      <c r="H106" s="457"/>
      <c r="I106" s="457"/>
      <c r="J106" s="457"/>
      <c r="K106" s="457"/>
      <c r="L106" s="457"/>
      <c r="M106" s="457"/>
      <c r="N106" s="457"/>
      <c r="O106" s="457"/>
      <c r="P106" s="457"/>
      <c r="Q106" s="457"/>
      <c r="R106" s="457"/>
      <c r="S106" s="457"/>
      <c r="T106" s="457"/>
      <c r="U106" s="457"/>
      <c r="V106" s="457"/>
      <c r="W106" s="457"/>
      <c r="X106" s="457"/>
      <c r="Y106" s="457"/>
      <c r="Z106" s="457"/>
      <c r="AA106" s="457"/>
      <c r="AB106" s="457"/>
      <c r="AC106" s="549"/>
      <c r="AD106" s="534" t="s">
        <v>456</v>
      </c>
      <c r="AE106" s="535"/>
      <c r="AF106" s="535"/>
      <c r="AG106" s="458"/>
      <c r="AH106" s="459"/>
      <c r="AI106" s="459"/>
      <c r="AJ106" s="459"/>
      <c r="AK106" s="459"/>
      <c r="AL106" s="459"/>
      <c r="AM106" s="459"/>
      <c r="AN106" s="459"/>
      <c r="AO106" s="459"/>
      <c r="AP106" s="459"/>
      <c r="AQ106" s="459"/>
      <c r="AR106" s="459"/>
      <c r="AS106" s="459"/>
      <c r="AT106" s="459"/>
      <c r="AU106" s="459"/>
      <c r="AV106" s="459"/>
      <c r="AW106" s="459"/>
      <c r="AX106" s="460"/>
    </row>
    <row r="107" spans="1:64" ht="19.350000000000001" customHeight="1">
      <c r="A107" s="446"/>
      <c r="B107" s="447"/>
      <c r="C107" s="456" t="s">
        <v>49</v>
      </c>
      <c r="D107" s="457"/>
      <c r="E107" s="457"/>
      <c r="F107" s="457"/>
      <c r="G107" s="457"/>
      <c r="H107" s="457"/>
      <c r="I107" s="457"/>
      <c r="J107" s="457"/>
      <c r="K107" s="457"/>
      <c r="L107" s="457"/>
      <c r="M107" s="457"/>
      <c r="N107" s="457"/>
      <c r="O107" s="457"/>
      <c r="P107" s="457"/>
      <c r="Q107" s="457"/>
      <c r="R107" s="457"/>
      <c r="S107" s="457"/>
      <c r="T107" s="457"/>
      <c r="U107" s="457"/>
      <c r="V107" s="457"/>
      <c r="W107" s="457"/>
      <c r="X107" s="457"/>
      <c r="Y107" s="457"/>
      <c r="Z107" s="457"/>
      <c r="AA107" s="457"/>
      <c r="AB107" s="457"/>
      <c r="AC107" s="549"/>
      <c r="AD107" s="499" t="s">
        <v>459</v>
      </c>
      <c r="AE107" s="500"/>
      <c r="AF107" s="500"/>
      <c r="AG107" s="553"/>
      <c r="AH107" s="554"/>
      <c r="AI107" s="554"/>
      <c r="AJ107" s="554"/>
      <c r="AK107" s="554"/>
      <c r="AL107" s="554"/>
      <c r="AM107" s="554"/>
      <c r="AN107" s="554"/>
      <c r="AO107" s="554"/>
      <c r="AP107" s="554"/>
      <c r="AQ107" s="554"/>
      <c r="AR107" s="554"/>
      <c r="AS107" s="554"/>
      <c r="AT107" s="554"/>
      <c r="AU107" s="554"/>
      <c r="AV107" s="554"/>
      <c r="AW107" s="554"/>
      <c r="AX107" s="555"/>
      <c r="BI107" s="62"/>
      <c r="BJ107" s="62"/>
      <c r="BK107" s="62"/>
      <c r="BL107" s="62"/>
    </row>
    <row r="108" spans="1:64" ht="20.25" customHeight="1">
      <c r="A108" s="448"/>
      <c r="B108" s="449"/>
      <c r="C108" s="819" t="s">
        <v>63</v>
      </c>
      <c r="D108" s="820"/>
      <c r="E108" s="820"/>
      <c r="F108" s="820"/>
      <c r="G108" s="820"/>
      <c r="H108" s="820"/>
      <c r="I108" s="820"/>
      <c r="J108" s="820"/>
      <c r="K108" s="820"/>
      <c r="L108" s="820"/>
      <c r="M108" s="820"/>
      <c r="N108" s="820"/>
      <c r="O108" s="820"/>
      <c r="P108" s="820"/>
      <c r="Q108" s="820"/>
      <c r="R108" s="820"/>
      <c r="S108" s="820"/>
      <c r="T108" s="820"/>
      <c r="U108" s="820"/>
      <c r="V108" s="820"/>
      <c r="W108" s="820"/>
      <c r="X108" s="820"/>
      <c r="Y108" s="820"/>
      <c r="Z108" s="820"/>
      <c r="AA108" s="820"/>
      <c r="AB108" s="820"/>
      <c r="AC108" s="821"/>
      <c r="AD108" s="550" t="s">
        <v>456</v>
      </c>
      <c r="AE108" s="551"/>
      <c r="AF108" s="552"/>
      <c r="AG108" s="418"/>
      <c r="AH108" s="419"/>
      <c r="AI108" s="419"/>
      <c r="AJ108" s="419"/>
      <c r="AK108" s="419"/>
      <c r="AL108" s="419"/>
      <c r="AM108" s="419"/>
      <c r="AN108" s="419"/>
      <c r="AO108" s="419"/>
      <c r="AP108" s="419"/>
      <c r="AQ108" s="419"/>
      <c r="AR108" s="419"/>
      <c r="AS108" s="419"/>
      <c r="AT108" s="419"/>
      <c r="AU108" s="419"/>
      <c r="AV108" s="419"/>
      <c r="AW108" s="419"/>
      <c r="AX108" s="420"/>
      <c r="BG108" s="62"/>
      <c r="BH108" s="62"/>
      <c r="BI108" s="62"/>
      <c r="BJ108" s="62"/>
    </row>
    <row r="109" spans="1:64" ht="43.9" customHeight="1">
      <c r="A109" s="444" t="s">
        <v>42</v>
      </c>
      <c r="B109" s="445"/>
      <c r="C109" s="450" t="s">
        <v>62</v>
      </c>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2"/>
      <c r="AD109" s="536" t="s">
        <v>456</v>
      </c>
      <c r="AE109" s="537"/>
      <c r="AF109" s="538"/>
      <c r="AG109" s="397" t="s">
        <v>526</v>
      </c>
      <c r="AH109" s="398"/>
      <c r="AI109" s="398"/>
      <c r="AJ109" s="398"/>
      <c r="AK109" s="398"/>
      <c r="AL109" s="398"/>
      <c r="AM109" s="398"/>
      <c r="AN109" s="398"/>
      <c r="AO109" s="398"/>
      <c r="AP109" s="398"/>
      <c r="AQ109" s="398"/>
      <c r="AR109" s="398"/>
      <c r="AS109" s="398"/>
      <c r="AT109" s="398"/>
      <c r="AU109" s="398"/>
      <c r="AV109" s="398"/>
      <c r="AW109" s="398"/>
      <c r="AX109" s="399"/>
    </row>
    <row r="110" spans="1:64" ht="43.9" customHeight="1">
      <c r="A110" s="446"/>
      <c r="B110" s="447"/>
      <c r="C110" s="822" t="s">
        <v>47</v>
      </c>
      <c r="D110" s="823"/>
      <c r="E110" s="823"/>
      <c r="F110" s="823"/>
      <c r="G110" s="823"/>
      <c r="H110" s="823"/>
      <c r="I110" s="823"/>
      <c r="J110" s="823"/>
      <c r="K110" s="823"/>
      <c r="L110" s="823"/>
      <c r="M110" s="823"/>
      <c r="N110" s="823"/>
      <c r="O110" s="823"/>
      <c r="P110" s="823"/>
      <c r="Q110" s="823"/>
      <c r="R110" s="823"/>
      <c r="S110" s="823"/>
      <c r="T110" s="823"/>
      <c r="U110" s="823"/>
      <c r="V110" s="823"/>
      <c r="W110" s="823"/>
      <c r="X110" s="823"/>
      <c r="Y110" s="823"/>
      <c r="Z110" s="823"/>
      <c r="AA110" s="823"/>
      <c r="AB110" s="823"/>
      <c r="AC110" s="824"/>
      <c r="AD110" s="433" t="s">
        <v>456</v>
      </c>
      <c r="AE110" s="434"/>
      <c r="AF110" s="434"/>
      <c r="AG110" s="391"/>
      <c r="AH110" s="392"/>
      <c r="AI110" s="392"/>
      <c r="AJ110" s="392"/>
      <c r="AK110" s="392"/>
      <c r="AL110" s="392"/>
      <c r="AM110" s="392"/>
      <c r="AN110" s="392"/>
      <c r="AO110" s="392"/>
      <c r="AP110" s="392"/>
      <c r="AQ110" s="392"/>
      <c r="AR110" s="392"/>
      <c r="AS110" s="392"/>
      <c r="AT110" s="392"/>
      <c r="AU110" s="392"/>
      <c r="AV110" s="392"/>
      <c r="AW110" s="392"/>
      <c r="AX110" s="393"/>
    </row>
    <row r="111" spans="1:64" ht="43.9" customHeight="1">
      <c r="A111" s="446"/>
      <c r="B111" s="447"/>
      <c r="C111" s="456" t="s">
        <v>340</v>
      </c>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534" t="s">
        <v>456</v>
      </c>
      <c r="AE111" s="535"/>
      <c r="AF111" s="535"/>
      <c r="AG111" s="391"/>
      <c r="AH111" s="392"/>
      <c r="AI111" s="392"/>
      <c r="AJ111" s="392"/>
      <c r="AK111" s="392"/>
      <c r="AL111" s="392"/>
      <c r="AM111" s="392"/>
      <c r="AN111" s="392"/>
      <c r="AO111" s="392"/>
      <c r="AP111" s="392"/>
      <c r="AQ111" s="392"/>
      <c r="AR111" s="392"/>
      <c r="AS111" s="392"/>
      <c r="AT111" s="392"/>
      <c r="AU111" s="392"/>
      <c r="AV111" s="392"/>
      <c r="AW111" s="392"/>
      <c r="AX111" s="393"/>
    </row>
    <row r="112" spans="1:64" ht="76.900000000000006" customHeight="1">
      <c r="A112" s="448"/>
      <c r="B112" s="449"/>
      <c r="C112" s="456" t="s">
        <v>46</v>
      </c>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534" t="s">
        <v>456</v>
      </c>
      <c r="AE112" s="535"/>
      <c r="AF112" s="535"/>
      <c r="AG112" s="394"/>
      <c r="AH112" s="395"/>
      <c r="AI112" s="395"/>
      <c r="AJ112" s="395"/>
      <c r="AK112" s="395"/>
      <c r="AL112" s="395"/>
      <c r="AM112" s="395"/>
      <c r="AN112" s="395"/>
      <c r="AO112" s="395"/>
      <c r="AP112" s="395"/>
      <c r="AQ112" s="395"/>
      <c r="AR112" s="395"/>
      <c r="AS112" s="395"/>
      <c r="AT112" s="395"/>
      <c r="AU112" s="395"/>
      <c r="AV112" s="395"/>
      <c r="AW112" s="395"/>
      <c r="AX112" s="396"/>
    </row>
    <row r="113" spans="1:50" ht="33.6" hidden="1" customHeight="1">
      <c r="A113" s="802" t="s">
        <v>61</v>
      </c>
      <c r="B113" s="803"/>
      <c r="C113" s="825" t="s">
        <v>271</v>
      </c>
      <c r="D113" s="826"/>
      <c r="E113" s="826"/>
      <c r="F113" s="826"/>
      <c r="G113" s="826"/>
      <c r="H113" s="826"/>
      <c r="I113" s="826"/>
      <c r="J113" s="826"/>
      <c r="K113" s="826"/>
      <c r="L113" s="826"/>
      <c r="M113" s="826"/>
      <c r="N113" s="826"/>
      <c r="O113" s="826"/>
      <c r="P113" s="826"/>
      <c r="Q113" s="826"/>
      <c r="R113" s="826"/>
      <c r="S113" s="826"/>
      <c r="T113" s="826"/>
      <c r="U113" s="826"/>
      <c r="V113" s="826"/>
      <c r="W113" s="826"/>
      <c r="X113" s="826"/>
      <c r="Y113" s="826"/>
      <c r="Z113" s="826"/>
      <c r="AA113" s="826"/>
      <c r="AB113" s="826"/>
      <c r="AC113" s="513"/>
      <c r="AD113" s="536"/>
      <c r="AE113" s="537"/>
      <c r="AF113" s="537"/>
      <c r="AG113" s="348"/>
      <c r="AH113" s="197"/>
      <c r="AI113" s="197"/>
      <c r="AJ113" s="197"/>
      <c r="AK113" s="197"/>
      <c r="AL113" s="197"/>
      <c r="AM113" s="197"/>
      <c r="AN113" s="197"/>
      <c r="AO113" s="197"/>
      <c r="AP113" s="197"/>
      <c r="AQ113" s="197"/>
      <c r="AR113" s="197"/>
      <c r="AS113" s="197"/>
      <c r="AT113" s="197"/>
      <c r="AU113" s="197"/>
      <c r="AV113" s="197"/>
      <c r="AW113" s="197"/>
      <c r="AX113" s="349"/>
    </row>
    <row r="114" spans="1:50" ht="15.75" hidden="1" customHeight="1">
      <c r="A114" s="804"/>
      <c r="B114" s="805"/>
      <c r="C114" s="565" t="s">
        <v>68</v>
      </c>
      <c r="D114" s="566"/>
      <c r="E114" s="566"/>
      <c r="F114" s="566"/>
      <c r="G114" s="566"/>
      <c r="H114" s="566"/>
      <c r="I114" s="566"/>
      <c r="J114" s="566"/>
      <c r="K114" s="566"/>
      <c r="L114" s="566"/>
      <c r="M114" s="566"/>
      <c r="N114" s="566"/>
      <c r="O114" s="567"/>
      <c r="P114" s="761" t="s">
        <v>0</v>
      </c>
      <c r="Q114" s="761"/>
      <c r="R114" s="761"/>
      <c r="S114" s="827"/>
      <c r="T114" s="760" t="s">
        <v>29</v>
      </c>
      <c r="U114" s="761"/>
      <c r="V114" s="761"/>
      <c r="W114" s="761"/>
      <c r="X114" s="761"/>
      <c r="Y114" s="761"/>
      <c r="Z114" s="761"/>
      <c r="AA114" s="761"/>
      <c r="AB114" s="761"/>
      <c r="AC114" s="761"/>
      <c r="AD114" s="761"/>
      <c r="AE114" s="761"/>
      <c r="AF114" s="762"/>
      <c r="AG114" s="467"/>
      <c r="AH114" s="200"/>
      <c r="AI114" s="200"/>
      <c r="AJ114" s="200"/>
      <c r="AK114" s="200"/>
      <c r="AL114" s="200"/>
      <c r="AM114" s="200"/>
      <c r="AN114" s="200"/>
      <c r="AO114" s="200"/>
      <c r="AP114" s="200"/>
      <c r="AQ114" s="200"/>
      <c r="AR114" s="200"/>
      <c r="AS114" s="200"/>
      <c r="AT114" s="200"/>
      <c r="AU114" s="200"/>
      <c r="AV114" s="200"/>
      <c r="AW114" s="200"/>
      <c r="AX114" s="468"/>
    </row>
    <row r="115" spans="1:50" ht="26.25" hidden="1" customHeight="1">
      <c r="A115" s="804"/>
      <c r="B115" s="805"/>
      <c r="C115" s="556"/>
      <c r="D115" s="557"/>
      <c r="E115" s="557"/>
      <c r="F115" s="557"/>
      <c r="G115" s="557"/>
      <c r="H115" s="557"/>
      <c r="I115" s="557"/>
      <c r="J115" s="557"/>
      <c r="K115" s="557"/>
      <c r="L115" s="557"/>
      <c r="M115" s="557"/>
      <c r="N115" s="557"/>
      <c r="O115" s="558"/>
      <c r="P115" s="795"/>
      <c r="Q115" s="795"/>
      <c r="R115" s="795"/>
      <c r="S115" s="796"/>
      <c r="T115" s="808"/>
      <c r="U115" s="459"/>
      <c r="V115" s="459"/>
      <c r="W115" s="459"/>
      <c r="X115" s="459"/>
      <c r="Y115" s="459"/>
      <c r="Z115" s="459"/>
      <c r="AA115" s="459"/>
      <c r="AB115" s="459"/>
      <c r="AC115" s="459"/>
      <c r="AD115" s="459"/>
      <c r="AE115" s="459"/>
      <c r="AF115" s="809"/>
      <c r="AG115" s="467"/>
      <c r="AH115" s="200"/>
      <c r="AI115" s="200"/>
      <c r="AJ115" s="200"/>
      <c r="AK115" s="200"/>
      <c r="AL115" s="200"/>
      <c r="AM115" s="200"/>
      <c r="AN115" s="200"/>
      <c r="AO115" s="200"/>
      <c r="AP115" s="200"/>
      <c r="AQ115" s="200"/>
      <c r="AR115" s="200"/>
      <c r="AS115" s="200"/>
      <c r="AT115" s="200"/>
      <c r="AU115" s="200"/>
      <c r="AV115" s="200"/>
      <c r="AW115" s="200"/>
      <c r="AX115" s="468"/>
    </row>
    <row r="116" spans="1:50" ht="26.25" hidden="1" customHeight="1">
      <c r="A116" s="806"/>
      <c r="B116" s="807"/>
      <c r="C116" s="765"/>
      <c r="D116" s="766"/>
      <c r="E116" s="766"/>
      <c r="F116" s="766"/>
      <c r="G116" s="766"/>
      <c r="H116" s="766"/>
      <c r="I116" s="766"/>
      <c r="J116" s="766"/>
      <c r="K116" s="766"/>
      <c r="L116" s="766"/>
      <c r="M116" s="766"/>
      <c r="N116" s="766"/>
      <c r="O116" s="767"/>
      <c r="P116" s="793"/>
      <c r="Q116" s="793"/>
      <c r="R116" s="793"/>
      <c r="S116" s="794"/>
      <c r="T116" s="763"/>
      <c r="U116" s="419"/>
      <c r="V116" s="419"/>
      <c r="W116" s="419"/>
      <c r="X116" s="419"/>
      <c r="Y116" s="419"/>
      <c r="Z116" s="419"/>
      <c r="AA116" s="419"/>
      <c r="AB116" s="419"/>
      <c r="AC116" s="419"/>
      <c r="AD116" s="419"/>
      <c r="AE116" s="419"/>
      <c r="AF116" s="764"/>
      <c r="AG116" s="350"/>
      <c r="AH116" s="203"/>
      <c r="AI116" s="203"/>
      <c r="AJ116" s="203"/>
      <c r="AK116" s="203"/>
      <c r="AL116" s="203"/>
      <c r="AM116" s="203"/>
      <c r="AN116" s="203"/>
      <c r="AO116" s="203"/>
      <c r="AP116" s="203"/>
      <c r="AQ116" s="203"/>
      <c r="AR116" s="203"/>
      <c r="AS116" s="203"/>
      <c r="AT116" s="203"/>
      <c r="AU116" s="203"/>
      <c r="AV116" s="203"/>
      <c r="AW116" s="203"/>
      <c r="AX116" s="351"/>
    </row>
    <row r="117" spans="1:50" ht="72" customHeight="1">
      <c r="A117" s="444" t="s">
        <v>51</v>
      </c>
      <c r="B117" s="461"/>
      <c r="C117" s="146" t="s">
        <v>56</v>
      </c>
      <c r="D117" s="547"/>
      <c r="E117" s="547"/>
      <c r="F117" s="548"/>
      <c r="G117" s="545" t="s">
        <v>521</v>
      </c>
      <c r="H117" s="545"/>
      <c r="I117" s="545"/>
      <c r="J117" s="545"/>
      <c r="K117" s="545"/>
      <c r="L117" s="545"/>
      <c r="M117" s="545"/>
      <c r="N117" s="545"/>
      <c r="O117" s="545"/>
      <c r="P117" s="545"/>
      <c r="Q117" s="545"/>
      <c r="R117" s="545"/>
      <c r="S117" s="545"/>
      <c r="T117" s="545"/>
      <c r="U117" s="545"/>
      <c r="V117" s="545"/>
      <c r="W117" s="545"/>
      <c r="X117" s="545"/>
      <c r="Y117" s="545"/>
      <c r="Z117" s="545"/>
      <c r="AA117" s="545"/>
      <c r="AB117" s="545"/>
      <c r="AC117" s="545"/>
      <c r="AD117" s="545"/>
      <c r="AE117" s="545"/>
      <c r="AF117" s="545"/>
      <c r="AG117" s="545"/>
      <c r="AH117" s="545"/>
      <c r="AI117" s="545"/>
      <c r="AJ117" s="545"/>
      <c r="AK117" s="545"/>
      <c r="AL117" s="545"/>
      <c r="AM117" s="545"/>
      <c r="AN117" s="545"/>
      <c r="AO117" s="545"/>
      <c r="AP117" s="545"/>
      <c r="AQ117" s="545"/>
      <c r="AR117" s="545"/>
      <c r="AS117" s="545"/>
      <c r="AT117" s="545"/>
      <c r="AU117" s="545"/>
      <c r="AV117" s="545"/>
      <c r="AW117" s="545"/>
      <c r="AX117" s="546"/>
    </row>
    <row r="118" spans="1:50" ht="107.45" customHeight="1" thickBot="1">
      <c r="A118" s="462"/>
      <c r="B118" s="463"/>
      <c r="C118" s="539" t="s">
        <v>60</v>
      </c>
      <c r="D118" s="540"/>
      <c r="E118" s="540"/>
      <c r="F118" s="541"/>
      <c r="G118" s="542" t="s">
        <v>522</v>
      </c>
      <c r="H118" s="543"/>
      <c r="I118" s="543"/>
      <c r="J118" s="543"/>
      <c r="K118" s="543"/>
      <c r="L118" s="543"/>
      <c r="M118" s="543"/>
      <c r="N118" s="543"/>
      <c r="O118" s="543"/>
      <c r="P118" s="543"/>
      <c r="Q118" s="543"/>
      <c r="R118" s="543"/>
      <c r="S118" s="543"/>
      <c r="T118" s="543"/>
      <c r="U118" s="543"/>
      <c r="V118" s="543"/>
      <c r="W118" s="543"/>
      <c r="X118" s="543"/>
      <c r="Y118" s="543"/>
      <c r="Z118" s="543"/>
      <c r="AA118" s="543"/>
      <c r="AB118" s="543"/>
      <c r="AC118" s="543"/>
      <c r="AD118" s="543"/>
      <c r="AE118" s="543"/>
      <c r="AF118" s="543"/>
      <c r="AG118" s="543"/>
      <c r="AH118" s="543"/>
      <c r="AI118" s="543"/>
      <c r="AJ118" s="543"/>
      <c r="AK118" s="543"/>
      <c r="AL118" s="543"/>
      <c r="AM118" s="543"/>
      <c r="AN118" s="543"/>
      <c r="AO118" s="543"/>
      <c r="AP118" s="543"/>
      <c r="AQ118" s="543"/>
      <c r="AR118" s="543"/>
      <c r="AS118" s="543"/>
      <c r="AT118" s="543"/>
      <c r="AU118" s="543"/>
      <c r="AV118" s="543"/>
      <c r="AW118" s="543"/>
      <c r="AX118" s="544"/>
    </row>
    <row r="119" spans="1:50" ht="21" customHeight="1">
      <c r="A119" s="768" t="s">
        <v>35</v>
      </c>
      <c r="B119" s="769"/>
      <c r="C119" s="769"/>
      <c r="D119" s="769"/>
      <c r="E119" s="769"/>
      <c r="F119" s="769"/>
      <c r="G119" s="769"/>
      <c r="H119" s="769"/>
      <c r="I119" s="769"/>
      <c r="J119" s="769"/>
      <c r="K119" s="769"/>
      <c r="L119" s="769"/>
      <c r="M119" s="769"/>
      <c r="N119" s="769"/>
      <c r="O119" s="769"/>
      <c r="P119" s="769"/>
      <c r="Q119" s="769"/>
      <c r="R119" s="769"/>
      <c r="S119" s="769"/>
      <c r="T119" s="769"/>
      <c r="U119" s="769"/>
      <c r="V119" s="769"/>
      <c r="W119" s="769"/>
      <c r="X119" s="769"/>
      <c r="Y119" s="769"/>
      <c r="Z119" s="769"/>
      <c r="AA119" s="769"/>
      <c r="AB119" s="769"/>
      <c r="AC119" s="769"/>
      <c r="AD119" s="769"/>
      <c r="AE119" s="769"/>
      <c r="AF119" s="769"/>
      <c r="AG119" s="769"/>
      <c r="AH119" s="769"/>
      <c r="AI119" s="769"/>
      <c r="AJ119" s="769"/>
      <c r="AK119" s="769"/>
      <c r="AL119" s="769"/>
      <c r="AM119" s="769"/>
      <c r="AN119" s="769"/>
      <c r="AO119" s="769"/>
      <c r="AP119" s="769"/>
      <c r="AQ119" s="769"/>
      <c r="AR119" s="769"/>
      <c r="AS119" s="769"/>
      <c r="AT119" s="769"/>
      <c r="AU119" s="769"/>
      <c r="AV119" s="769"/>
      <c r="AW119" s="769"/>
      <c r="AX119" s="770"/>
    </row>
    <row r="120" spans="1:50" ht="75" customHeight="1" thickBot="1">
      <c r="A120" s="477" t="s">
        <v>510</v>
      </c>
      <c r="B120" s="478"/>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478"/>
      <c r="AL120" s="478"/>
      <c r="AM120" s="478"/>
      <c r="AN120" s="478"/>
      <c r="AO120" s="478"/>
      <c r="AP120" s="478"/>
      <c r="AQ120" s="478"/>
      <c r="AR120" s="478"/>
      <c r="AS120" s="478"/>
      <c r="AT120" s="478"/>
      <c r="AU120" s="478"/>
      <c r="AV120" s="478"/>
      <c r="AW120" s="478"/>
      <c r="AX120" s="479"/>
    </row>
    <row r="121" spans="1:50" ht="21" customHeight="1">
      <c r="A121" s="799" t="s">
        <v>409</v>
      </c>
      <c r="B121" s="800"/>
      <c r="C121" s="800"/>
      <c r="D121" s="800"/>
      <c r="E121" s="800"/>
      <c r="F121" s="800"/>
      <c r="G121" s="800"/>
      <c r="H121" s="800"/>
      <c r="I121" s="800"/>
      <c r="J121" s="800"/>
      <c r="K121" s="800"/>
      <c r="L121" s="800"/>
      <c r="M121" s="800"/>
      <c r="N121" s="800"/>
      <c r="O121" s="800"/>
      <c r="P121" s="800"/>
      <c r="Q121" s="800"/>
      <c r="R121" s="800"/>
      <c r="S121" s="800"/>
      <c r="T121" s="800"/>
      <c r="U121" s="800"/>
      <c r="V121" s="800"/>
      <c r="W121" s="800"/>
      <c r="X121" s="800"/>
      <c r="Y121" s="800"/>
      <c r="Z121" s="800"/>
      <c r="AA121" s="800"/>
      <c r="AB121" s="800"/>
      <c r="AC121" s="800"/>
      <c r="AD121" s="800"/>
      <c r="AE121" s="800"/>
      <c r="AF121" s="800"/>
      <c r="AG121" s="800"/>
      <c r="AH121" s="800"/>
      <c r="AI121" s="800"/>
      <c r="AJ121" s="800"/>
      <c r="AK121" s="800"/>
      <c r="AL121" s="800"/>
      <c r="AM121" s="800"/>
      <c r="AN121" s="800"/>
      <c r="AO121" s="800"/>
      <c r="AP121" s="800"/>
      <c r="AQ121" s="800"/>
      <c r="AR121" s="800"/>
      <c r="AS121" s="800"/>
      <c r="AT121" s="800"/>
      <c r="AU121" s="800"/>
      <c r="AV121" s="800"/>
      <c r="AW121" s="800"/>
      <c r="AX121" s="801"/>
    </row>
    <row r="122" spans="1:50" ht="120.75" customHeight="1" thickBot="1">
      <c r="A122" s="785" t="s">
        <v>264</v>
      </c>
      <c r="B122" s="786"/>
      <c r="C122" s="786"/>
      <c r="D122" s="786"/>
      <c r="E122" s="787"/>
      <c r="F122" s="798" t="s">
        <v>527</v>
      </c>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8"/>
      <c r="AD122" s="478"/>
      <c r="AE122" s="478"/>
      <c r="AF122" s="478"/>
      <c r="AG122" s="478"/>
      <c r="AH122" s="478"/>
      <c r="AI122" s="478"/>
      <c r="AJ122" s="478"/>
      <c r="AK122" s="478"/>
      <c r="AL122" s="478"/>
      <c r="AM122" s="478"/>
      <c r="AN122" s="478"/>
      <c r="AO122" s="478"/>
      <c r="AP122" s="478"/>
      <c r="AQ122" s="478"/>
      <c r="AR122" s="478"/>
      <c r="AS122" s="478"/>
      <c r="AT122" s="478"/>
      <c r="AU122" s="478"/>
      <c r="AV122" s="478"/>
      <c r="AW122" s="478"/>
      <c r="AX122" s="479"/>
    </row>
    <row r="123" spans="1:50" ht="21" customHeight="1">
      <c r="A123" s="799" t="s">
        <v>48</v>
      </c>
      <c r="B123" s="800"/>
      <c r="C123" s="800"/>
      <c r="D123" s="800"/>
      <c r="E123" s="800"/>
      <c r="F123" s="800"/>
      <c r="G123" s="800"/>
      <c r="H123" s="800"/>
      <c r="I123" s="800"/>
      <c r="J123" s="800"/>
      <c r="K123" s="800"/>
      <c r="L123" s="800"/>
      <c r="M123" s="800"/>
      <c r="N123" s="800"/>
      <c r="O123" s="800"/>
      <c r="P123" s="800"/>
      <c r="Q123" s="800"/>
      <c r="R123" s="800"/>
      <c r="S123" s="800"/>
      <c r="T123" s="800"/>
      <c r="U123" s="800"/>
      <c r="V123" s="800"/>
      <c r="W123" s="800"/>
      <c r="X123" s="800"/>
      <c r="Y123" s="800"/>
      <c r="Z123" s="800"/>
      <c r="AA123" s="800"/>
      <c r="AB123" s="800"/>
      <c r="AC123" s="800"/>
      <c r="AD123" s="800"/>
      <c r="AE123" s="800"/>
      <c r="AF123" s="800"/>
      <c r="AG123" s="800"/>
      <c r="AH123" s="800"/>
      <c r="AI123" s="800"/>
      <c r="AJ123" s="800"/>
      <c r="AK123" s="800"/>
      <c r="AL123" s="800"/>
      <c r="AM123" s="800"/>
      <c r="AN123" s="800"/>
      <c r="AO123" s="800"/>
      <c r="AP123" s="800"/>
      <c r="AQ123" s="800"/>
      <c r="AR123" s="800"/>
      <c r="AS123" s="800"/>
      <c r="AT123" s="800"/>
      <c r="AU123" s="800"/>
      <c r="AV123" s="800"/>
      <c r="AW123" s="800"/>
      <c r="AX123" s="801"/>
    </row>
    <row r="124" spans="1:50" ht="99.75" customHeight="1" thickBot="1">
      <c r="A124" s="813" t="s">
        <v>528</v>
      </c>
      <c r="B124" s="814"/>
      <c r="C124" s="814"/>
      <c r="D124" s="814"/>
      <c r="E124" s="815"/>
      <c r="F124" s="480" t="s">
        <v>529</v>
      </c>
      <c r="G124" s="481"/>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2"/>
    </row>
    <row r="125" spans="1:50" ht="21" customHeight="1">
      <c r="A125" s="469" t="s">
        <v>37</v>
      </c>
      <c r="B125" s="470"/>
      <c r="C125" s="470"/>
      <c r="D125" s="470"/>
      <c r="E125" s="470"/>
      <c r="F125" s="470"/>
      <c r="G125" s="470"/>
      <c r="H125" s="470"/>
      <c r="I125" s="470"/>
      <c r="J125" s="470"/>
      <c r="K125" s="470"/>
      <c r="L125" s="470"/>
      <c r="M125" s="470"/>
      <c r="N125" s="470"/>
      <c r="O125" s="470"/>
      <c r="P125" s="470"/>
      <c r="Q125" s="470"/>
      <c r="R125" s="470"/>
      <c r="S125" s="470"/>
      <c r="T125" s="470"/>
      <c r="U125" s="470"/>
      <c r="V125" s="470"/>
      <c r="W125" s="470"/>
      <c r="X125" s="470"/>
      <c r="Y125" s="470"/>
      <c r="Z125" s="470"/>
      <c r="AA125" s="470"/>
      <c r="AB125" s="470"/>
      <c r="AC125" s="470"/>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1"/>
    </row>
    <row r="126" spans="1:50" ht="75" customHeight="1" thickBot="1">
      <c r="A126" s="810"/>
      <c r="B126" s="811"/>
      <c r="C126" s="811"/>
      <c r="D126" s="811"/>
      <c r="E126" s="811"/>
      <c r="F126" s="811"/>
      <c r="G126" s="811"/>
      <c r="H126" s="811"/>
      <c r="I126" s="811"/>
      <c r="J126" s="811"/>
      <c r="K126" s="811"/>
      <c r="L126" s="811"/>
      <c r="M126" s="811"/>
      <c r="N126" s="811"/>
      <c r="O126" s="811"/>
      <c r="P126" s="811"/>
      <c r="Q126" s="811"/>
      <c r="R126" s="811"/>
      <c r="S126" s="811"/>
      <c r="T126" s="811"/>
      <c r="U126" s="811"/>
      <c r="V126" s="811"/>
      <c r="W126" s="811"/>
      <c r="X126" s="811"/>
      <c r="Y126" s="811"/>
      <c r="Z126" s="811"/>
      <c r="AA126" s="811"/>
      <c r="AB126" s="811"/>
      <c r="AC126" s="811"/>
      <c r="AD126" s="811"/>
      <c r="AE126" s="811"/>
      <c r="AF126" s="811"/>
      <c r="AG126" s="811"/>
      <c r="AH126" s="811"/>
      <c r="AI126" s="811"/>
      <c r="AJ126" s="811"/>
      <c r="AK126" s="811"/>
      <c r="AL126" s="811"/>
      <c r="AM126" s="811"/>
      <c r="AN126" s="811"/>
      <c r="AO126" s="811"/>
      <c r="AP126" s="811"/>
      <c r="AQ126" s="811"/>
      <c r="AR126" s="811"/>
      <c r="AS126" s="811"/>
      <c r="AT126" s="811"/>
      <c r="AU126" s="811"/>
      <c r="AV126" s="811"/>
      <c r="AW126" s="811"/>
      <c r="AX126" s="812"/>
    </row>
    <row r="127" spans="1:50" ht="19.7" customHeight="1">
      <c r="A127" s="428" t="s">
        <v>32</v>
      </c>
      <c r="B127" s="429"/>
      <c r="C127" s="429"/>
      <c r="D127" s="429"/>
      <c r="E127" s="429"/>
      <c r="F127" s="429"/>
      <c r="G127" s="429"/>
      <c r="H127" s="429"/>
      <c r="I127" s="429"/>
      <c r="J127" s="429"/>
      <c r="K127" s="429"/>
      <c r="L127" s="429"/>
      <c r="M127" s="429"/>
      <c r="N127" s="429"/>
      <c r="O127" s="429"/>
      <c r="P127" s="429"/>
      <c r="Q127" s="429"/>
      <c r="R127" s="429"/>
      <c r="S127" s="429"/>
      <c r="T127" s="429"/>
      <c r="U127" s="429"/>
      <c r="V127" s="429"/>
      <c r="W127" s="429"/>
      <c r="X127" s="42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c r="AS127" s="429"/>
      <c r="AT127" s="429"/>
      <c r="AU127" s="429"/>
      <c r="AV127" s="429"/>
      <c r="AW127" s="429"/>
      <c r="AX127" s="430"/>
    </row>
    <row r="128" spans="1:50" ht="19.899999999999999" customHeight="1">
      <c r="A128" s="476" t="s">
        <v>378</v>
      </c>
      <c r="B128" s="352"/>
      <c r="C128" s="352"/>
      <c r="D128" s="352"/>
      <c r="E128" s="352"/>
      <c r="F128" s="352"/>
      <c r="G128" s="591" t="s">
        <v>511</v>
      </c>
      <c r="H128" s="591"/>
      <c r="I128" s="591"/>
      <c r="J128" s="591"/>
      <c r="K128" s="591"/>
      <c r="L128" s="591"/>
      <c r="M128" s="591"/>
      <c r="N128" s="591"/>
      <c r="O128" s="591"/>
      <c r="P128" s="591"/>
      <c r="Q128" s="352" t="s">
        <v>318</v>
      </c>
      <c r="R128" s="352"/>
      <c r="S128" s="352"/>
      <c r="T128" s="352"/>
      <c r="U128" s="352"/>
      <c r="V128" s="352"/>
      <c r="W128" s="591" t="s">
        <v>511</v>
      </c>
      <c r="X128" s="591"/>
      <c r="Y128" s="591"/>
      <c r="Z128" s="591"/>
      <c r="AA128" s="591"/>
      <c r="AB128" s="591"/>
      <c r="AC128" s="591"/>
      <c r="AD128" s="591"/>
      <c r="AE128" s="591"/>
      <c r="AF128" s="591"/>
      <c r="AG128" s="352" t="s">
        <v>319</v>
      </c>
      <c r="AH128" s="352"/>
      <c r="AI128" s="352"/>
      <c r="AJ128" s="352"/>
      <c r="AK128" s="352"/>
      <c r="AL128" s="352"/>
      <c r="AM128" s="591" t="s">
        <v>511</v>
      </c>
      <c r="AN128" s="591"/>
      <c r="AO128" s="591"/>
      <c r="AP128" s="591"/>
      <c r="AQ128" s="591"/>
      <c r="AR128" s="591"/>
      <c r="AS128" s="591"/>
      <c r="AT128" s="591"/>
      <c r="AU128" s="591"/>
      <c r="AV128" s="591"/>
      <c r="AW128" s="63"/>
      <c r="AX128" s="64"/>
    </row>
    <row r="129" spans="1:50" ht="19.899999999999999" customHeight="1" thickBot="1">
      <c r="A129" s="797" t="s">
        <v>320</v>
      </c>
      <c r="B129" s="466"/>
      <c r="C129" s="466"/>
      <c r="D129" s="466"/>
      <c r="E129" s="466"/>
      <c r="F129" s="466"/>
      <c r="G129" s="816">
        <v>6</v>
      </c>
      <c r="H129" s="816"/>
      <c r="I129" s="816"/>
      <c r="J129" s="816"/>
      <c r="K129" s="816"/>
      <c r="L129" s="816"/>
      <c r="M129" s="816"/>
      <c r="N129" s="816"/>
      <c r="O129" s="816"/>
      <c r="P129" s="816"/>
      <c r="Q129" s="466" t="s">
        <v>321</v>
      </c>
      <c r="R129" s="466"/>
      <c r="S129" s="466"/>
      <c r="T129" s="466"/>
      <c r="U129" s="466"/>
      <c r="V129" s="466"/>
      <c r="W129" s="472">
        <v>6</v>
      </c>
      <c r="X129" s="472"/>
      <c r="Y129" s="472"/>
      <c r="Z129" s="472"/>
      <c r="AA129" s="472"/>
      <c r="AB129" s="472"/>
      <c r="AC129" s="472"/>
      <c r="AD129" s="472"/>
      <c r="AE129" s="472"/>
      <c r="AF129" s="472"/>
      <c r="AG129" s="466" t="s">
        <v>322</v>
      </c>
      <c r="AH129" s="466"/>
      <c r="AI129" s="466"/>
      <c r="AJ129" s="466"/>
      <c r="AK129" s="466"/>
      <c r="AL129" s="466"/>
      <c r="AM129" s="483">
        <v>6</v>
      </c>
      <c r="AN129" s="483"/>
      <c r="AO129" s="483"/>
      <c r="AP129" s="483"/>
      <c r="AQ129" s="483"/>
      <c r="AR129" s="483"/>
      <c r="AS129" s="483"/>
      <c r="AT129" s="483"/>
      <c r="AU129" s="483"/>
      <c r="AV129" s="483"/>
      <c r="AW129" s="65"/>
      <c r="AX129" s="66"/>
    </row>
    <row r="130" spans="1:50" ht="23.65" customHeight="1">
      <c r="A130" s="519" t="s">
        <v>27</v>
      </c>
      <c r="B130" s="520"/>
      <c r="C130" s="520"/>
      <c r="D130" s="520"/>
      <c r="E130" s="520"/>
      <c r="F130" s="521"/>
      <c r="G130" s="59" t="s">
        <v>326</v>
      </c>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1"/>
    </row>
    <row r="131" spans="1:50" ht="28.35" customHeight="1">
      <c r="A131" s="273"/>
      <c r="B131" s="274"/>
      <c r="C131" s="274"/>
      <c r="D131" s="274"/>
      <c r="E131" s="274"/>
      <c r="F131" s="275"/>
      <c r="G131" s="48"/>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50"/>
    </row>
    <row r="132" spans="1:50" ht="28.35" customHeight="1">
      <c r="A132" s="273"/>
      <c r="B132" s="274"/>
      <c r="C132" s="274"/>
      <c r="D132" s="274"/>
      <c r="E132" s="274"/>
      <c r="F132" s="275"/>
      <c r="G132" s="48"/>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50"/>
    </row>
    <row r="133" spans="1:50" ht="28.35" customHeight="1">
      <c r="A133" s="273"/>
      <c r="B133" s="274"/>
      <c r="C133" s="274"/>
      <c r="D133" s="274"/>
      <c r="E133" s="274"/>
      <c r="F133" s="275"/>
      <c r="G133" s="48"/>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50"/>
    </row>
    <row r="134" spans="1:50" ht="28.35" customHeight="1">
      <c r="A134" s="273"/>
      <c r="B134" s="274"/>
      <c r="C134" s="274"/>
      <c r="D134" s="274"/>
      <c r="E134" s="274"/>
      <c r="F134" s="275"/>
      <c r="G134" s="48"/>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50"/>
    </row>
    <row r="135" spans="1:50" ht="28.35" customHeight="1">
      <c r="A135" s="273"/>
      <c r="B135" s="274"/>
      <c r="C135" s="274"/>
      <c r="D135" s="274"/>
      <c r="E135" s="274"/>
      <c r="F135" s="275"/>
      <c r="G135" s="48"/>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50"/>
    </row>
    <row r="136" spans="1:50" ht="28.35" customHeight="1">
      <c r="A136" s="273"/>
      <c r="B136" s="274"/>
      <c r="C136" s="274"/>
      <c r="D136" s="274"/>
      <c r="E136" s="274"/>
      <c r="F136" s="275"/>
      <c r="G136" s="48"/>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50"/>
    </row>
    <row r="137" spans="1:50" ht="28.35" customHeight="1">
      <c r="A137" s="273"/>
      <c r="B137" s="274"/>
      <c r="C137" s="274"/>
      <c r="D137" s="274"/>
      <c r="E137" s="274"/>
      <c r="F137" s="275"/>
      <c r="G137" s="48"/>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50"/>
    </row>
    <row r="138" spans="1:50" ht="28.35" customHeight="1">
      <c r="A138" s="273"/>
      <c r="B138" s="274"/>
      <c r="C138" s="274"/>
      <c r="D138" s="274"/>
      <c r="E138" s="274"/>
      <c r="F138" s="275"/>
      <c r="G138" s="48"/>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50"/>
    </row>
    <row r="139" spans="1:50" ht="28.35" customHeight="1">
      <c r="A139" s="273"/>
      <c r="B139" s="274"/>
      <c r="C139" s="274"/>
      <c r="D139" s="274"/>
      <c r="E139" s="274"/>
      <c r="F139" s="275"/>
      <c r="G139" s="48"/>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50"/>
    </row>
    <row r="140" spans="1:50" ht="28.35" customHeight="1">
      <c r="A140" s="273"/>
      <c r="B140" s="274"/>
      <c r="C140" s="274"/>
      <c r="D140" s="274"/>
      <c r="E140" s="274"/>
      <c r="F140" s="275"/>
      <c r="G140" s="48"/>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50"/>
    </row>
    <row r="141" spans="1:50" ht="28.35" customHeight="1">
      <c r="A141" s="273"/>
      <c r="B141" s="274"/>
      <c r="C141" s="274"/>
      <c r="D141" s="274"/>
      <c r="E141" s="274"/>
      <c r="F141" s="275"/>
      <c r="G141" s="48"/>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50"/>
    </row>
    <row r="142" spans="1:50" ht="28.35" customHeight="1">
      <c r="A142" s="273"/>
      <c r="B142" s="274"/>
      <c r="C142" s="274"/>
      <c r="D142" s="274"/>
      <c r="E142" s="274"/>
      <c r="F142" s="275"/>
      <c r="G142" s="48"/>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50"/>
    </row>
    <row r="143" spans="1:50" ht="28.35" customHeight="1">
      <c r="A143" s="273"/>
      <c r="B143" s="274"/>
      <c r="C143" s="274"/>
      <c r="D143" s="274"/>
      <c r="E143" s="274"/>
      <c r="F143" s="275"/>
      <c r="G143" s="48"/>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50"/>
    </row>
    <row r="144" spans="1:50" ht="28.35" customHeight="1">
      <c r="A144" s="273"/>
      <c r="B144" s="274"/>
      <c r="C144" s="274"/>
      <c r="D144" s="274"/>
      <c r="E144" s="274"/>
      <c r="F144" s="275"/>
      <c r="G144" s="48"/>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50"/>
    </row>
    <row r="145" spans="1:50" ht="28.35" customHeight="1">
      <c r="A145" s="273"/>
      <c r="B145" s="274"/>
      <c r="C145" s="274"/>
      <c r="D145" s="274"/>
      <c r="E145" s="274"/>
      <c r="F145" s="275"/>
      <c r="G145" s="48"/>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50"/>
    </row>
    <row r="146" spans="1:50" ht="28.35" customHeight="1">
      <c r="A146" s="273"/>
      <c r="B146" s="274"/>
      <c r="C146" s="274"/>
      <c r="D146" s="274"/>
      <c r="E146" s="274"/>
      <c r="F146" s="275"/>
      <c r="G146" s="48"/>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50"/>
    </row>
    <row r="147" spans="1:50" ht="28.35" customHeight="1">
      <c r="A147" s="273"/>
      <c r="B147" s="274"/>
      <c r="C147" s="274"/>
      <c r="D147" s="274"/>
      <c r="E147" s="274"/>
      <c r="F147" s="275"/>
      <c r="G147" s="48"/>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50"/>
    </row>
    <row r="148" spans="1:50" ht="28.35" customHeight="1">
      <c r="A148" s="273"/>
      <c r="B148" s="274"/>
      <c r="C148" s="274"/>
      <c r="D148" s="274"/>
      <c r="E148" s="274"/>
      <c r="F148" s="275"/>
      <c r="G148" s="48"/>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50"/>
    </row>
    <row r="149" spans="1:50" ht="28.35" customHeight="1">
      <c r="A149" s="273"/>
      <c r="B149" s="274"/>
      <c r="C149" s="274"/>
      <c r="D149" s="274"/>
      <c r="E149" s="274"/>
      <c r="F149" s="275"/>
      <c r="G149" s="48"/>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50"/>
    </row>
    <row r="150" spans="1:50" ht="23.45" customHeight="1">
      <c r="A150" s="273"/>
      <c r="B150" s="274"/>
      <c r="C150" s="274"/>
      <c r="D150" s="274"/>
      <c r="E150" s="274"/>
      <c r="F150" s="275"/>
      <c r="G150" s="48"/>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50"/>
    </row>
    <row r="151" spans="1:50" ht="28.35" customHeight="1">
      <c r="A151" s="273"/>
      <c r="B151" s="274"/>
      <c r="C151" s="274"/>
      <c r="D151" s="274"/>
      <c r="E151" s="274"/>
      <c r="F151" s="275"/>
      <c r="G151" s="48"/>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50"/>
    </row>
    <row r="152" spans="1:50" ht="28.35" customHeight="1">
      <c r="A152" s="273"/>
      <c r="B152" s="274"/>
      <c r="C152" s="274"/>
      <c r="D152" s="274"/>
      <c r="E152" s="274"/>
      <c r="F152" s="275"/>
      <c r="G152" s="48"/>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50"/>
    </row>
    <row r="153" spans="1:50" ht="28.35" customHeight="1">
      <c r="A153" s="273"/>
      <c r="B153" s="274"/>
      <c r="C153" s="274"/>
      <c r="D153" s="274"/>
      <c r="E153" s="274"/>
      <c r="F153" s="275"/>
      <c r="G153" s="48"/>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50"/>
    </row>
    <row r="154" spans="1:50" ht="16.149999999999999" customHeight="1">
      <c r="A154" s="273"/>
      <c r="B154" s="274"/>
      <c r="C154" s="274"/>
      <c r="D154" s="274"/>
      <c r="E154" s="274"/>
      <c r="F154" s="275"/>
      <c r="G154" s="48"/>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50"/>
    </row>
    <row r="155" spans="1:50" ht="15.6" customHeight="1">
      <c r="A155" s="273"/>
      <c r="B155" s="274"/>
      <c r="C155" s="274"/>
      <c r="D155" s="274"/>
      <c r="E155" s="274"/>
      <c r="F155" s="275"/>
      <c r="G155" s="48"/>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50"/>
    </row>
    <row r="156" spans="1:50" ht="28.35" customHeight="1">
      <c r="A156" s="273"/>
      <c r="B156" s="274"/>
      <c r="C156" s="274"/>
      <c r="D156" s="274"/>
      <c r="E156" s="274"/>
      <c r="F156" s="275"/>
      <c r="G156" s="48"/>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50"/>
    </row>
    <row r="157" spans="1:50" ht="28.35" customHeight="1">
      <c r="A157" s="273"/>
      <c r="B157" s="274"/>
      <c r="C157" s="274"/>
      <c r="D157" s="274"/>
      <c r="E157" s="274"/>
      <c r="F157" s="275"/>
      <c r="G157" s="48"/>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50"/>
    </row>
    <row r="158" spans="1:50" ht="27.75" customHeight="1">
      <c r="A158" s="273"/>
      <c r="B158" s="274"/>
      <c r="C158" s="274"/>
      <c r="D158" s="274"/>
      <c r="E158" s="274"/>
      <c r="F158" s="275"/>
      <c r="G158" s="48"/>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50"/>
    </row>
    <row r="159" spans="1:50" ht="28.35" customHeight="1">
      <c r="A159" s="273"/>
      <c r="B159" s="274"/>
      <c r="C159" s="274"/>
      <c r="D159" s="274"/>
      <c r="E159" s="274"/>
      <c r="F159" s="275"/>
      <c r="G159" s="48"/>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50"/>
    </row>
    <row r="160" spans="1:50" ht="28.35" customHeight="1">
      <c r="A160" s="273"/>
      <c r="B160" s="274"/>
      <c r="C160" s="274"/>
      <c r="D160" s="274"/>
      <c r="E160" s="274"/>
      <c r="F160" s="275"/>
      <c r="G160" s="48"/>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50"/>
    </row>
    <row r="161" spans="1:50" ht="28.35" customHeight="1">
      <c r="A161" s="273"/>
      <c r="B161" s="274"/>
      <c r="C161" s="274"/>
      <c r="D161" s="274"/>
      <c r="E161" s="274"/>
      <c r="F161" s="275"/>
      <c r="G161" s="48"/>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50"/>
    </row>
    <row r="162" spans="1:50" ht="28.35" customHeight="1">
      <c r="A162" s="273"/>
      <c r="B162" s="274"/>
      <c r="C162" s="274"/>
      <c r="D162" s="274"/>
      <c r="E162" s="274"/>
      <c r="F162" s="275"/>
      <c r="G162" s="48"/>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50"/>
    </row>
    <row r="163" spans="1:50" ht="28.35" customHeight="1">
      <c r="A163" s="273"/>
      <c r="B163" s="274"/>
      <c r="C163" s="274"/>
      <c r="D163" s="274"/>
      <c r="E163" s="274"/>
      <c r="F163" s="275"/>
      <c r="G163" s="48"/>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50"/>
    </row>
    <row r="164" spans="1:50" ht="27.75" customHeight="1">
      <c r="A164" s="273"/>
      <c r="B164" s="274"/>
      <c r="C164" s="274"/>
      <c r="D164" s="274"/>
      <c r="E164" s="274"/>
      <c r="F164" s="275"/>
      <c r="G164" s="48"/>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50"/>
    </row>
    <row r="165" spans="1:50" ht="28.35" customHeight="1">
      <c r="A165" s="273"/>
      <c r="B165" s="274"/>
      <c r="C165" s="274"/>
      <c r="D165" s="274"/>
      <c r="E165" s="274"/>
      <c r="F165" s="275"/>
      <c r="G165" s="48"/>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50"/>
    </row>
    <row r="166" spans="1:50" ht="28.35" customHeight="1">
      <c r="A166" s="273"/>
      <c r="B166" s="274"/>
      <c r="C166" s="274"/>
      <c r="D166" s="274"/>
      <c r="E166" s="274"/>
      <c r="F166" s="275"/>
      <c r="G166" s="31"/>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3"/>
    </row>
    <row r="167" spans="1:50" ht="28.35" customHeight="1">
      <c r="A167" s="273"/>
      <c r="B167" s="274"/>
      <c r="C167" s="274"/>
      <c r="D167" s="274"/>
      <c r="E167" s="274"/>
      <c r="F167" s="275"/>
      <c r="G167" s="31"/>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3"/>
    </row>
    <row r="168" spans="1:50" ht="52.5" customHeight="1">
      <c r="A168" s="273"/>
      <c r="B168" s="274"/>
      <c r="C168" s="274"/>
      <c r="D168" s="274"/>
      <c r="E168" s="274"/>
      <c r="F168" s="275"/>
      <c r="G168" s="31"/>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3"/>
    </row>
    <row r="169" spans="1:50" ht="35.25" customHeight="1" thickBot="1">
      <c r="A169" s="522"/>
      <c r="B169" s="523"/>
      <c r="C169" s="523"/>
      <c r="D169" s="523"/>
      <c r="E169" s="523"/>
      <c r="F169" s="524"/>
      <c r="G169" s="34"/>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6"/>
    </row>
    <row r="170" spans="1:50" ht="30" customHeight="1">
      <c r="A170" s="525" t="s">
        <v>523</v>
      </c>
      <c r="B170" s="526"/>
      <c r="C170" s="526"/>
      <c r="D170" s="526"/>
      <c r="E170" s="526"/>
      <c r="F170" s="527"/>
      <c r="G170" s="137" t="s">
        <v>405</v>
      </c>
      <c r="H170" s="138"/>
      <c r="I170" s="138"/>
      <c r="J170" s="138"/>
      <c r="K170" s="138"/>
      <c r="L170" s="138"/>
      <c r="M170" s="138"/>
      <c r="N170" s="138"/>
      <c r="O170" s="138"/>
      <c r="P170" s="138"/>
      <c r="Q170" s="138"/>
      <c r="R170" s="138"/>
      <c r="S170" s="138"/>
      <c r="T170" s="138"/>
      <c r="U170" s="138"/>
      <c r="V170" s="138"/>
      <c r="W170" s="138"/>
      <c r="X170" s="138"/>
      <c r="Y170" s="138"/>
      <c r="Z170" s="138"/>
      <c r="AA170" s="138"/>
      <c r="AB170" s="139"/>
      <c r="AC170" s="137" t="s">
        <v>406</v>
      </c>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47"/>
    </row>
    <row r="171" spans="1:50" ht="24.75" customHeight="1">
      <c r="A171" s="528"/>
      <c r="B171" s="529"/>
      <c r="C171" s="529"/>
      <c r="D171" s="529"/>
      <c r="E171" s="529"/>
      <c r="F171" s="530"/>
      <c r="G171" s="146" t="s">
        <v>19</v>
      </c>
      <c r="H171" s="141"/>
      <c r="I171" s="141"/>
      <c r="J171" s="141"/>
      <c r="K171" s="141"/>
      <c r="L171" s="140" t="s">
        <v>20</v>
      </c>
      <c r="M171" s="141"/>
      <c r="N171" s="141"/>
      <c r="O171" s="141"/>
      <c r="P171" s="141"/>
      <c r="Q171" s="141"/>
      <c r="R171" s="141"/>
      <c r="S171" s="141"/>
      <c r="T171" s="141"/>
      <c r="U171" s="141"/>
      <c r="V171" s="141"/>
      <c r="W171" s="141"/>
      <c r="X171" s="142"/>
      <c r="Y171" s="143" t="s">
        <v>21</v>
      </c>
      <c r="Z171" s="144"/>
      <c r="AA171" s="144"/>
      <c r="AB171" s="145"/>
      <c r="AC171" s="146" t="s">
        <v>19</v>
      </c>
      <c r="AD171" s="141"/>
      <c r="AE171" s="141"/>
      <c r="AF171" s="141"/>
      <c r="AG171" s="141"/>
      <c r="AH171" s="140" t="s">
        <v>20</v>
      </c>
      <c r="AI171" s="141"/>
      <c r="AJ171" s="141"/>
      <c r="AK171" s="141"/>
      <c r="AL171" s="141"/>
      <c r="AM171" s="141"/>
      <c r="AN171" s="141"/>
      <c r="AO171" s="141"/>
      <c r="AP171" s="141"/>
      <c r="AQ171" s="141"/>
      <c r="AR171" s="141"/>
      <c r="AS171" s="141"/>
      <c r="AT171" s="142"/>
      <c r="AU171" s="143" t="s">
        <v>21</v>
      </c>
      <c r="AV171" s="144"/>
      <c r="AW171" s="144"/>
      <c r="AX171" s="170"/>
    </row>
    <row r="172" spans="1:50" ht="24.75" customHeight="1">
      <c r="A172" s="528"/>
      <c r="B172" s="529"/>
      <c r="C172" s="529"/>
      <c r="D172" s="529"/>
      <c r="E172" s="529"/>
      <c r="F172" s="530"/>
      <c r="G172" s="148"/>
      <c r="H172" s="149"/>
      <c r="I172" s="149"/>
      <c r="J172" s="149"/>
      <c r="K172" s="150"/>
      <c r="L172" s="151"/>
      <c r="M172" s="152"/>
      <c r="N172" s="152"/>
      <c r="O172" s="152"/>
      <c r="P172" s="152"/>
      <c r="Q172" s="152"/>
      <c r="R172" s="152"/>
      <c r="S172" s="152"/>
      <c r="T172" s="152"/>
      <c r="U172" s="152"/>
      <c r="V172" s="152"/>
      <c r="W172" s="152"/>
      <c r="X172" s="153"/>
      <c r="Y172" s="154"/>
      <c r="Z172" s="155"/>
      <c r="AA172" s="155"/>
      <c r="AB172" s="156"/>
      <c r="AC172" s="148" t="s">
        <v>411</v>
      </c>
      <c r="AD172" s="149"/>
      <c r="AE172" s="149"/>
      <c r="AF172" s="149"/>
      <c r="AG172" s="150"/>
      <c r="AH172" s="151" t="s">
        <v>412</v>
      </c>
      <c r="AI172" s="152"/>
      <c r="AJ172" s="152"/>
      <c r="AK172" s="152"/>
      <c r="AL172" s="152"/>
      <c r="AM172" s="152"/>
      <c r="AN172" s="152"/>
      <c r="AO172" s="152"/>
      <c r="AP172" s="152"/>
      <c r="AQ172" s="152"/>
      <c r="AR172" s="152"/>
      <c r="AS172" s="152"/>
      <c r="AT172" s="153"/>
      <c r="AU172" s="154">
        <v>2</v>
      </c>
      <c r="AV172" s="155"/>
      <c r="AW172" s="155"/>
      <c r="AX172" s="165"/>
    </row>
    <row r="173" spans="1:50" ht="24.75" customHeight="1">
      <c r="A173" s="528"/>
      <c r="B173" s="529"/>
      <c r="C173" s="529"/>
      <c r="D173" s="529"/>
      <c r="E173" s="529"/>
      <c r="F173" s="530"/>
      <c r="G173" s="109"/>
      <c r="H173" s="110"/>
      <c r="I173" s="110"/>
      <c r="J173" s="110"/>
      <c r="K173" s="111"/>
      <c r="L173" s="112"/>
      <c r="M173" s="113"/>
      <c r="N173" s="113"/>
      <c r="O173" s="113"/>
      <c r="P173" s="113"/>
      <c r="Q173" s="113"/>
      <c r="R173" s="113"/>
      <c r="S173" s="113"/>
      <c r="T173" s="113"/>
      <c r="U173" s="113"/>
      <c r="V173" s="113"/>
      <c r="W173" s="113"/>
      <c r="X173" s="114"/>
      <c r="Y173" s="115"/>
      <c r="Z173" s="116"/>
      <c r="AA173" s="116"/>
      <c r="AB173" s="117"/>
      <c r="AC173" s="109"/>
      <c r="AD173" s="110"/>
      <c r="AE173" s="110"/>
      <c r="AF173" s="110"/>
      <c r="AG173" s="111"/>
      <c r="AH173" s="112"/>
      <c r="AI173" s="113"/>
      <c r="AJ173" s="113"/>
      <c r="AK173" s="113"/>
      <c r="AL173" s="113"/>
      <c r="AM173" s="113"/>
      <c r="AN173" s="113"/>
      <c r="AO173" s="113"/>
      <c r="AP173" s="113"/>
      <c r="AQ173" s="113"/>
      <c r="AR173" s="113"/>
      <c r="AS173" s="113"/>
      <c r="AT173" s="114"/>
      <c r="AU173" s="115"/>
      <c r="AV173" s="116"/>
      <c r="AW173" s="116"/>
      <c r="AX173" s="136"/>
    </row>
    <row r="174" spans="1:50" ht="24.75" customHeight="1">
      <c r="A174" s="528"/>
      <c r="B174" s="529"/>
      <c r="C174" s="529"/>
      <c r="D174" s="529"/>
      <c r="E174" s="529"/>
      <c r="F174" s="530"/>
      <c r="G174" s="109"/>
      <c r="H174" s="110"/>
      <c r="I174" s="110"/>
      <c r="J174" s="110"/>
      <c r="K174" s="111"/>
      <c r="L174" s="112"/>
      <c r="M174" s="746"/>
      <c r="N174" s="746"/>
      <c r="O174" s="746"/>
      <c r="P174" s="746"/>
      <c r="Q174" s="746"/>
      <c r="R174" s="746"/>
      <c r="S174" s="746"/>
      <c r="T174" s="746"/>
      <c r="U174" s="746"/>
      <c r="V174" s="746"/>
      <c r="W174" s="746"/>
      <c r="X174" s="747"/>
      <c r="Y174" s="115"/>
      <c r="Z174" s="116"/>
      <c r="AA174" s="116"/>
      <c r="AB174" s="117"/>
      <c r="AC174" s="109"/>
      <c r="AD174" s="110"/>
      <c r="AE174" s="110"/>
      <c r="AF174" s="110"/>
      <c r="AG174" s="111"/>
      <c r="AH174" s="112"/>
      <c r="AI174" s="113"/>
      <c r="AJ174" s="113"/>
      <c r="AK174" s="113"/>
      <c r="AL174" s="113"/>
      <c r="AM174" s="113"/>
      <c r="AN174" s="113"/>
      <c r="AO174" s="113"/>
      <c r="AP174" s="113"/>
      <c r="AQ174" s="113"/>
      <c r="AR174" s="113"/>
      <c r="AS174" s="113"/>
      <c r="AT174" s="114"/>
      <c r="AU174" s="115"/>
      <c r="AV174" s="116"/>
      <c r="AW174" s="116"/>
      <c r="AX174" s="136"/>
    </row>
    <row r="175" spans="1:50" ht="24.75" customHeight="1">
      <c r="A175" s="528"/>
      <c r="B175" s="529"/>
      <c r="C175" s="529"/>
      <c r="D175" s="529"/>
      <c r="E175" s="529"/>
      <c r="F175" s="530"/>
      <c r="G175" s="109"/>
      <c r="H175" s="110"/>
      <c r="I175" s="110"/>
      <c r="J175" s="110"/>
      <c r="K175" s="111"/>
      <c r="L175" s="112"/>
      <c r="M175" s="746"/>
      <c r="N175" s="746"/>
      <c r="O175" s="746"/>
      <c r="P175" s="746"/>
      <c r="Q175" s="746"/>
      <c r="R175" s="746"/>
      <c r="S175" s="746"/>
      <c r="T175" s="746"/>
      <c r="U175" s="746"/>
      <c r="V175" s="746"/>
      <c r="W175" s="746"/>
      <c r="X175" s="747"/>
      <c r="Y175" s="115"/>
      <c r="Z175" s="116"/>
      <c r="AA175" s="116"/>
      <c r="AB175" s="117"/>
      <c r="AC175" s="109"/>
      <c r="AD175" s="110"/>
      <c r="AE175" s="110"/>
      <c r="AF175" s="110"/>
      <c r="AG175" s="111"/>
      <c r="AH175" s="112"/>
      <c r="AI175" s="113"/>
      <c r="AJ175" s="113"/>
      <c r="AK175" s="113"/>
      <c r="AL175" s="113"/>
      <c r="AM175" s="113"/>
      <c r="AN175" s="113"/>
      <c r="AO175" s="113"/>
      <c r="AP175" s="113"/>
      <c r="AQ175" s="113"/>
      <c r="AR175" s="113"/>
      <c r="AS175" s="113"/>
      <c r="AT175" s="114"/>
      <c r="AU175" s="115"/>
      <c r="AV175" s="116"/>
      <c r="AW175" s="116"/>
      <c r="AX175" s="136"/>
    </row>
    <row r="176" spans="1:50" ht="24.75" customHeight="1">
      <c r="A176" s="528"/>
      <c r="B176" s="529"/>
      <c r="C176" s="529"/>
      <c r="D176" s="529"/>
      <c r="E176" s="529"/>
      <c r="F176" s="530"/>
      <c r="G176" s="109"/>
      <c r="H176" s="110"/>
      <c r="I176" s="110"/>
      <c r="J176" s="110"/>
      <c r="K176" s="111"/>
      <c r="L176" s="112"/>
      <c r="M176" s="746"/>
      <c r="N176" s="746"/>
      <c r="O176" s="746"/>
      <c r="P176" s="746"/>
      <c r="Q176" s="746"/>
      <c r="R176" s="746"/>
      <c r="S176" s="746"/>
      <c r="T176" s="746"/>
      <c r="U176" s="746"/>
      <c r="V176" s="746"/>
      <c r="W176" s="746"/>
      <c r="X176" s="747"/>
      <c r="Y176" s="115"/>
      <c r="Z176" s="116"/>
      <c r="AA176" s="116"/>
      <c r="AB176" s="117"/>
      <c r="AC176" s="109"/>
      <c r="AD176" s="110"/>
      <c r="AE176" s="110"/>
      <c r="AF176" s="110"/>
      <c r="AG176" s="111"/>
      <c r="AH176" s="112"/>
      <c r="AI176" s="113"/>
      <c r="AJ176" s="113"/>
      <c r="AK176" s="113"/>
      <c r="AL176" s="113"/>
      <c r="AM176" s="113"/>
      <c r="AN176" s="113"/>
      <c r="AO176" s="113"/>
      <c r="AP176" s="113"/>
      <c r="AQ176" s="113"/>
      <c r="AR176" s="113"/>
      <c r="AS176" s="113"/>
      <c r="AT176" s="114"/>
      <c r="AU176" s="115"/>
      <c r="AV176" s="116"/>
      <c r="AW176" s="116"/>
      <c r="AX176" s="136"/>
    </row>
    <row r="177" spans="1:50" ht="24.75" customHeight="1">
      <c r="A177" s="528"/>
      <c r="B177" s="529"/>
      <c r="C177" s="529"/>
      <c r="D177" s="529"/>
      <c r="E177" s="529"/>
      <c r="F177" s="530"/>
      <c r="G177" s="109"/>
      <c r="H177" s="110"/>
      <c r="I177" s="110"/>
      <c r="J177" s="110"/>
      <c r="K177" s="111"/>
      <c r="L177" s="112"/>
      <c r="M177" s="113"/>
      <c r="N177" s="113"/>
      <c r="O177" s="113"/>
      <c r="P177" s="113"/>
      <c r="Q177" s="113"/>
      <c r="R177" s="113"/>
      <c r="S177" s="113"/>
      <c r="T177" s="113"/>
      <c r="U177" s="113"/>
      <c r="V177" s="113"/>
      <c r="W177" s="113"/>
      <c r="X177" s="114"/>
      <c r="Y177" s="115"/>
      <c r="Z177" s="116"/>
      <c r="AA177" s="116"/>
      <c r="AB177" s="117"/>
      <c r="AC177" s="109"/>
      <c r="AD177" s="110"/>
      <c r="AE177" s="110"/>
      <c r="AF177" s="110"/>
      <c r="AG177" s="111"/>
      <c r="AH177" s="112"/>
      <c r="AI177" s="113"/>
      <c r="AJ177" s="113"/>
      <c r="AK177" s="113"/>
      <c r="AL177" s="113"/>
      <c r="AM177" s="113"/>
      <c r="AN177" s="113"/>
      <c r="AO177" s="113"/>
      <c r="AP177" s="113"/>
      <c r="AQ177" s="113"/>
      <c r="AR177" s="113"/>
      <c r="AS177" s="113"/>
      <c r="AT177" s="114"/>
      <c r="AU177" s="115"/>
      <c r="AV177" s="116"/>
      <c r="AW177" s="116"/>
      <c r="AX177" s="136"/>
    </row>
    <row r="178" spans="1:50" ht="24.75" customHeight="1">
      <c r="A178" s="528"/>
      <c r="B178" s="529"/>
      <c r="C178" s="529"/>
      <c r="D178" s="529"/>
      <c r="E178" s="529"/>
      <c r="F178" s="530"/>
      <c r="G178" s="109"/>
      <c r="H178" s="110"/>
      <c r="I178" s="110"/>
      <c r="J178" s="110"/>
      <c r="K178" s="111"/>
      <c r="L178" s="112"/>
      <c r="M178" s="113"/>
      <c r="N178" s="113"/>
      <c r="O178" s="113"/>
      <c r="P178" s="113"/>
      <c r="Q178" s="113"/>
      <c r="R178" s="113"/>
      <c r="S178" s="113"/>
      <c r="T178" s="113"/>
      <c r="U178" s="113"/>
      <c r="V178" s="113"/>
      <c r="W178" s="113"/>
      <c r="X178" s="114"/>
      <c r="Y178" s="115"/>
      <c r="Z178" s="116"/>
      <c r="AA178" s="116"/>
      <c r="AB178" s="117"/>
      <c r="AC178" s="109"/>
      <c r="AD178" s="110"/>
      <c r="AE178" s="110"/>
      <c r="AF178" s="110"/>
      <c r="AG178" s="111"/>
      <c r="AH178" s="112"/>
      <c r="AI178" s="113"/>
      <c r="AJ178" s="113"/>
      <c r="AK178" s="113"/>
      <c r="AL178" s="113"/>
      <c r="AM178" s="113"/>
      <c r="AN178" s="113"/>
      <c r="AO178" s="113"/>
      <c r="AP178" s="113"/>
      <c r="AQ178" s="113"/>
      <c r="AR178" s="113"/>
      <c r="AS178" s="113"/>
      <c r="AT178" s="114"/>
      <c r="AU178" s="115"/>
      <c r="AV178" s="116"/>
      <c r="AW178" s="116"/>
      <c r="AX178" s="136"/>
    </row>
    <row r="179" spans="1:50" ht="24.75" customHeight="1">
      <c r="A179" s="528"/>
      <c r="B179" s="529"/>
      <c r="C179" s="529"/>
      <c r="D179" s="529"/>
      <c r="E179" s="529"/>
      <c r="F179" s="530"/>
      <c r="G179" s="109"/>
      <c r="H179" s="110"/>
      <c r="I179" s="110"/>
      <c r="J179" s="110"/>
      <c r="K179" s="111"/>
      <c r="L179" s="112"/>
      <c r="M179" s="113"/>
      <c r="N179" s="113"/>
      <c r="O179" s="113"/>
      <c r="P179" s="113"/>
      <c r="Q179" s="113"/>
      <c r="R179" s="113"/>
      <c r="S179" s="113"/>
      <c r="T179" s="113"/>
      <c r="U179" s="113"/>
      <c r="V179" s="113"/>
      <c r="W179" s="113"/>
      <c r="X179" s="114"/>
      <c r="Y179" s="115"/>
      <c r="Z179" s="116"/>
      <c r="AA179" s="116"/>
      <c r="AB179" s="117"/>
      <c r="AC179" s="109"/>
      <c r="AD179" s="110"/>
      <c r="AE179" s="110"/>
      <c r="AF179" s="110"/>
      <c r="AG179" s="111"/>
      <c r="AH179" s="112"/>
      <c r="AI179" s="113"/>
      <c r="AJ179" s="113"/>
      <c r="AK179" s="113"/>
      <c r="AL179" s="113"/>
      <c r="AM179" s="113"/>
      <c r="AN179" s="113"/>
      <c r="AO179" s="113"/>
      <c r="AP179" s="113"/>
      <c r="AQ179" s="113"/>
      <c r="AR179" s="113"/>
      <c r="AS179" s="113"/>
      <c r="AT179" s="114"/>
      <c r="AU179" s="115"/>
      <c r="AV179" s="116"/>
      <c r="AW179" s="116"/>
      <c r="AX179" s="136"/>
    </row>
    <row r="180" spans="1:50" ht="24.75" customHeight="1">
      <c r="A180" s="528"/>
      <c r="B180" s="529"/>
      <c r="C180" s="529"/>
      <c r="D180" s="529"/>
      <c r="E180" s="529"/>
      <c r="F180" s="530"/>
      <c r="G180" s="109"/>
      <c r="H180" s="110"/>
      <c r="I180" s="110"/>
      <c r="J180" s="110"/>
      <c r="K180" s="111"/>
      <c r="L180" s="112"/>
      <c r="M180" s="113"/>
      <c r="N180" s="113"/>
      <c r="O180" s="113"/>
      <c r="P180" s="113"/>
      <c r="Q180" s="113"/>
      <c r="R180" s="113"/>
      <c r="S180" s="113"/>
      <c r="T180" s="113"/>
      <c r="U180" s="113"/>
      <c r="V180" s="113"/>
      <c r="W180" s="113"/>
      <c r="X180" s="114"/>
      <c r="Y180" s="115"/>
      <c r="Z180" s="116"/>
      <c r="AA180" s="116"/>
      <c r="AB180" s="117"/>
      <c r="AC180" s="109"/>
      <c r="AD180" s="110"/>
      <c r="AE180" s="110"/>
      <c r="AF180" s="110"/>
      <c r="AG180" s="111"/>
      <c r="AH180" s="112"/>
      <c r="AI180" s="113"/>
      <c r="AJ180" s="113"/>
      <c r="AK180" s="113"/>
      <c r="AL180" s="113"/>
      <c r="AM180" s="113"/>
      <c r="AN180" s="113"/>
      <c r="AO180" s="113"/>
      <c r="AP180" s="113"/>
      <c r="AQ180" s="113"/>
      <c r="AR180" s="113"/>
      <c r="AS180" s="113"/>
      <c r="AT180" s="114"/>
      <c r="AU180" s="115"/>
      <c r="AV180" s="116"/>
      <c r="AW180" s="116"/>
      <c r="AX180" s="136"/>
    </row>
    <row r="181" spans="1:50" ht="24.75" customHeight="1">
      <c r="A181" s="528"/>
      <c r="B181" s="529"/>
      <c r="C181" s="529"/>
      <c r="D181" s="529"/>
      <c r="E181" s="529"/>
      <c r="F181" s="530"/>
      <c r="G181" s="109"/>
      <c r="H181" s="110"/>
      <c r="I181" s="110"/>
      <c r="J181" s="110"/>
      <c r="K181" s="111"/>
      <c r="L181" s="112"/>
      <c r="M181" s="113"/>
      <c r="N181" s="113"/>
      <c r="O181" s="113"/>
      <c r="P181" s="113"/>
      <c r="Q181" s="113"/>
      <c r="R181" s="113"/>
      <c r="S181" s="113"/>
      <c r="T181" s="113"/>
      <c r="U181" s="113"/>
      <c r="V181" s="113"/>
      <c r="W181" s="113"/>
      <c r="X181" s="114"/>
      <c r="Y181" s="115"/>
      <c r="Z181" s="116"/>
      <c r="AA181" s="116"/>
      <c r="AB181" s="117"/>
      <c r="AC181" s="109"/>
      <c r="AD181" s="110"/>
      <c r="AE181" s="110"/>
      <c r="AF181" s="110"/>
      <c r="AG181" s="111"/>
      <c r="AH181" s="112"/>
      <c r="AI181" s="113"/>
      <c r="AJ181" s="113"/>
      <c r="AK181" s="113"/>
      <c r="AL181" s="113"/>
      <c r="AM181" s="113"/>
      <c r="AN181" s="113"/>
      <c r="AO181" s="113"/>
      <c r="AP181" s="113"/>
      <c r="AQ181" s="113"/>
      <c r="AR181" s="113"/>
      <c r="AS181" s="113"/>
      <c r="AT181" s="114"/>
      <c r="AU181" s="115"/>
      <c r="AV181" s="116"/>
      <c r="AW181" s="116"/>
      <c r="AX181" s="136"/>
    </row>
    <row r="182" spans="1:50" ht="24.75" customHeight="1" thickBot="1">
      <c r="A182" s="528"/>
      <c r="B182" s="529"/>
      <c r="C182" s="529"/>
      <c r="D182" s="529"/>
      <c r="E182" s="529"/>
      <c r="F182" s="530"/>
      <c r="G182" s="157" t="s">
        <v>22</v>
      </c>
      <c r="H182" s="158"/>
      <c r="I182" s="158"/>
      <c r="J182" s="158"/>
      <c r="K182" s="158"/>
      <c r="L182" s="159"/>
      <c r="M182" s="160"/>
      <c r="N182" s="160"/>
      <c r="O182" s="160"/>
      <c r="P182" s="160"/>
      <c r="Q182" s="160"/>
      <c r="R182" s="160"/>
      <c r="S182" s="160"/>
      <c r="T182" s="160"/>
      <c r="U182" s="160"/>
      <c r="V182" s="160"/>
      <c r="W182" s="160"/>
      <c r="X182" s="161"/>
      <c r="Y182" s="166">
        <f>SUM(Y172:AB181)</f>
        <v>0</v>
      </c>
      <c r="Z182" s="167"/>
      <c r="AA182" s="167"/>
      <c r="AB182" s="168"/>
      <c r="AC182" s="157" t="s">
        <v>22</v>
      </c>
      <c r="AD182" s="158"/>
      <c r="AE182" s="158"/>
      <c r="AF182" s="158"/>
      <c r="AG182" s="158"/>
      <c r="AH182" s="159"/>
      <c r="AI182" s="160"/>
      <c r="AJ182" s="160"/>
      <c r="AK182" s="160"/>
      <c r="AL182" s="160"/>
      <c r="AM182" s="160"/>
      <c r="AN182" s="160"/>
      <c r="AO182" s="160"/>
      <c r="AP182" s="160"/>
      <c r="AQ182" s="160"/>
      <c r="AR182" s="160"/>
      <c r="AS182" s="160"/>
      <c r="AT182" s="161"/>
      <c r="AU182" s="166">
        <f>SUM(AU172:AX181)</f>
        <v>2</v>
      </c>
      <c r="AV182" s="167"/>
      <c r="AW182" s="167"/>
      <c r="AX182" s="169"/>
    </row>
    <row r="183" spans="1:50" ht="30" customHeight="1">
      <c r="A183" s="528"/>
      <c r="B183" s="529"/>
      <c r="C183" s="529"/>
      <c r="D183" s="529"/>
      <c r="E183" s="529"/>
      <c r="F183" s="530"/>
      <c r="G183" s="137" t="s">
        <v>460</v>
      </c>
      <c r="H183" s="138"/>
      <c r="I183" s="138"/>
      <c r="J183" s="138"/>
      <c r="K183" s="138"/>
      <c r="L183" s="138"/>
      <c r="M183" s="138"/>
      <c r="N183" s="138"/>
      <c r="O183" s="138"/>
      <c r="P183" s="138"/>
      <c r="Q183" s="138"/>
      <c r="R183" s="138"/>
      <c r="S183" s="138"/>
      <c r="T183" s="138"/>
      <c r="U183" s="138"/>
      <c r="V183" s="138"/>
      <c r="W183" s="138"/>
      <c r="X183" s="138"/>
      <c r="Y183" s="138"/>
      <c r="Z183" s="138"/>
      <c r="AA183" s="138"/>
      <c r="AB183" s="139"/>
      <c r="AC183" s="137" t="s">
        <v>461</v>
      </c>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47"/>
    </row>
    <row r="184" spans="1:50" ht="25.5" customHeight="1">
      <c r="A184" s="528"/>
      <c r="B184" s="529"/>
      <c r="C184" s="529"/>
      <c r="D184" s="529"/>
      <c r="E184" s="529"/>
      <c r="F184" s="530"/>
      <c r="G184" s="146" t="s">
        <v>19</v>
      </c>
      <c r="H184" s="141"/>
      <c r="I184" s="141"/>
      <c r="J184" s="141"/>
      <c r="K184" s="141"/>
      <c r="L184" s="140" t="s">
        <v>20</v>
      </c>
      <c r="M184" s="141"/>
      <c r="N184" s="141"/>
      <c r="O184" s="141"/>
      <c r="P184" s="141"/>
      <c r="Q184" s="141"/>
      <c r="R184" s="141"/>
      <c r="S184" s="141"/>
      <c r="T184" s="141"/>
      <c r="U184" s="141"/>
      <c r="V184" s="141"/>
      <c r="W184" s="141"/>
      <c r="X184" s="142"/>
      <c r="Y184" s="143" t="s">
        <v>21</v>
      </c>
      <c r="Z184" s="144"/>
      <c r="AA184" s="144"/>
      <c r="AB184" s="145"/>
      <c r="AC184" s="146" t="s">
        <v>19</v>
      </c>
      <c r="AD184" s="141"/>
      <c r="AE184" s="141"/>
      <c r="AF184" s="141"/>
      <c r="AG184" s="141"/>
      <c r="AH184" s="140" t="s">
        <v>20</v>
      </c>
      <c r="AI184" s="141"/>
      <c r="AJ184" s="141"/>
      <c r="AK184" s="141"/>
      <c r="AL184" s="141"/>
      <c r="AM184" s="141"/>
      <c r="AN184" s="141"/>
      <c r="AO184" s="141"/>
      <c r="AP184" s="141"/>
      <c r="AQ184" s="141"/>
      <c r="AR184" s="141"/>
      <c r="AS184" s="141"/>
      <c r="AT184" s="142"/>
      <c r="AU184" s="143" t="s">
        <v>21</v>
      </c>
      <c r="AV184" s="144"/>
      <c r="AW184" s="144"/>
      <c r="AX184" s="170"/>
    </row>
    <row r="185" spans="1:50" ht="24.75" customHeight="1">
      <c r="A185" s="528"/>
      <c r="B185" s="529"/>
      <c r="C185" s="529"/>
      <c r="D185" s="529"/>
      <c r="E185" s="529"/>
      <c r="F185" s="530"/>
      <c r="G185" s="148" t="s">
        <v>413</v>
      </c>
      <c r="H185" s="149"/>
      <c r="I185" s="149"/>
      <c r="J185" s="149"/>
      <c r="K185" s="150"/>
      <c r="L185" s="151" t="s">
        <v>414</v>
      </c>
      <c r="M185" s="152"/>
      <c r="N185" s="152"/>
      <c r="O185" s="152"/>
      <c r="P185" s="152"/>
      <c r="Q185" s="152"/>
      <c r="R185" s="152"/>
      <c r="S185" s="152"/>
      <c r="T185" s="152"/>
      <c r="U185" s="152"/>
      <c r="V185" s="152"/>
      <c r="W185" s="152"/>
      <c r="X185" s="153"/>
      <c r="Y185" s="154">
        <v>1</v>
      </c>
      <c r="Z185" s="155"/>
      <c r="AA185" s="155"/>
      <c r="AB185" s="156"/>
      <c r="AC185" s="148"/>
      <c r="AD185" s="149"/>
      <c r="AE185" s="149"/>
      <c r="AF185" s="149"/>
      <c r="AG185" s="150"/>
      <c r="AH185" s="151"/>
      <c r="AI185" s="152"/>
      <c r="AJ185" s="152"/>
      <c r="AK185" s="152"/>
      <c r="AL185" s="152"/>
      <c r="AM185" s="152"/>
      <c r="AN185" s="152"/>
      <c r="AO185" s="152"/>
      <c r="AP185" s="152"/>
      <c r="AQ185" s="152"/>
      <c r="AR185" s="152"/>
      <c r="AS185" s="152"/>
      <c r="AT185" s="153"/>
      <c r="AU185" s="154"/>
      <c r="AV185" s="155"/>
      <c r="AW185" s="155"/>
      <c r="AX185" s="165"/>
    </row>
    <row r="186" spans="1:50" ht="24.75" hidden="1" customHeight="1">
      <c r="A186" s="528"/>
      <c r="B186" s="529"/>
      <c r="C186" s="529"/>
      <c r="D186" s="529"/>
      <c r="E186" s="529"/>
      <c r="F186" s="530"/>
      <c r="G186" s="109"/>
      <c r="H186" s="110"/>
      <c r="I186" s="110"/>
      <c r="J186" s="110"/>
      <c r="K186" s="111"/>
      <c r="L186" s="112"/>
      <c r="M186" s="113"/>
      <c r="N186" s="113"/>
      <c r="O186" s="113"/>
      <c r="P186" s="113"/>
      <c r="Q186" s="113"/>
      <c r="R186" s="113"/>
      <c r="S186" s="113"/>
      <c r="T186" s="113"/>
      <c r="U186" s="113"/>
      <c r="V186" s="113"/>
      <c r="W186" s="113"/>
      <c r="X186" s="114"/>
      <c r="Y186" s="115"/>
      <c r="Z186" s="116"/>
      <c r="AA186" s="116"/>
      <c r="AB186" s="117"/>
      <c r="AC186" s="109"/>
      <c r="AD186" s="110"/>
      <c r="AE186" s="110"/>
      <c r="AF186" s="110"/>
      <c r="AG186" s="111"/>
      <c r="AH186" s="112"/>
      <c r="AI186" s="113"/>
      <c r="AJ186" s="113"/>
      <c r="AK186" s="113"/>
      <c r="AL186" s="113"/>
      <c r="AM186" s="113"/>
      <c r="AN186" s="113"/>
      <c r="AO186" s="113"/>
      <c r="AP186" s="113"/>
      <c r="AQ186" s="113"/>
      <c r="AR186" s="113"/>
      <c r="AS186" s="113"/>
      <c r="AT186" s="114"/>
      <c r="AU186" s="115"/>
      <c r="AV186" s="116"/>
      <c r="AW186" s="116"/>
      <c r="AX186" s="136"/>
    </row>
    <row r="187" spans="1:50" ht="24.75" hidden="1" customHeight="1">
      <c r="A187" s="528"/>
      <c r="B187" s="529"/>
      <c r="C187" s="529"/>
      <c r="D187" s="529"/>
      <c r="E187" s="529"/>
      <c r="F187" s="530"/>
      <c r="G187" s="109"/>
      <c r="H187" s="110"/>
      <c r="I187" s="110"/>
      <c r="J187" s="110"/>
      <c r="K187" s="111"/>
      <c r="L187" s="112"/>
      <c r="M187" s="113"/>
      <c r="N187" s="113"/>
      <c r="O187" s="113"/>
      <c r="P187" s="113"/>
      <c r="Q187" s="113"/>
      <c r="R187" s="113"/>
      <c r="S187" s="113"/>
      <c r="T187" s="113"/>
      <c r="U187" s="113"/>
      <c r="V187" s="113"/>
      <c r="W187" s="113"/>
      <c r="X187" s="114"/>
      <c r="Y187" s="115"/>
      <c r="Z187" s="116"/>
      <c r="AA187" s="116"/>
      <c r="AB187" s="117"/>
      <c r="AC187" s="109"/>
      <c r="AD187" s="110"/>
      <c r="AE187" s="110"/>
      <c r="AF187" s="110"/>
      <c r="AG187" s="111"/>
      <c r="AH187" s="112"/>
      <c r="AI187" s="113"/>
      <c r="AJ187" s="113"/>
      <c r="AK187" s="113"/>
      <c r="AL187" s="113"/>
      <c r="AM187" s="113"/>
      <c r="AN187" s="113"/>
      <c r="AO187" s="113"/>
      <c r="AP187" s="113"/>
      <c r="AQ187" s="113"/>
      <c r="AR187" s="113"/>
      <c r="AS187" s="113"/>
      <c r="AT187" s="114"/>
      <c r="AU187" s="115"/>
      <c r="AV187" s="116"/>
      <c r="AW187" s="116"/>
      <c r="AX187" s="136"/>
    </row>
    <row r="188" spans="1:50" ht="24.75" hidden="1" customHeight="1">
      <c r="A188" s="528"/>
      <c r="B188" s="529"/>
      <c r="C188" s="529"/>
      <c r="D188" s="529"/>
      <c r="E188" s="529"/>
      <c r="F188" s="530"/>
      <c r="G188" s="109"/>
      <c r="H188" s="110"/>
      <c r="I188" s="110"/>
      <c r="J188" s="110"/>
      <c r="K188" s="111"/>
      <c r="L188" s="112"/>
      <c r="M188" s="113"/>
      <c r="N188" s="113"/>
      <c r="O188" s="113"/>
      <c r="P188" s="113"/>
      <c r="Q188" s="113"/>
      <c r="R188" s="113"/>
      <c r="S188" s="113"/>
      <c r="T188" s="113"/>
      <c r="U188" s="113"/>
      <c r="V188" s="113"/>
      <c r="W188" s="113"/>
      <c r="X188" s="114"/>
      <c r="Y188" s="115"/>
      <c r="Z188" s="116"/>
      <c r="AA188" s="116"/>
      <c r="AB188" s="117"/>
      <c r="AC188" s="109"/>
      <c r="AD188" s="110"/>
      <c r="AE188" s="110"/>
      <c r="AF188" s="110"/>
      <c r="AG188" s="111"/>
      <c r="AH188" s="112"/>
      <c r="AI188" s="113"/>
      <c r="AJ188" s="113"/>
      <c r="AK188" s="113"/>
      <c r="AL188" s="113"/>
      <c r="AM188" s="113"/>
      <c r="AN188" s="113"/>
      <c r="AO188" s="113"/>
      <c r="AP188" s="113"/>
      <c r="AQ188" s="113"/>
      <c r="AR188" s="113"/>
      <c r="AS188" s="113"/>
      <c r="AT188" s="114"/>
      <c r="AU188" s="115"/>
      <c r="AV188" s="116"/>
      <c r="AW188" s="116"/>
      <c r="AX188" s="136"/>
    </row>
    <row r="189" spans="1:50" ht="24.75" hidden="1" customHeight="1">
      <c r="A189" s="528"/>
      <c r="B189" s="529"/>
      <c r="C189" s="529"/>
      <c r="D189" s="529"/>
      <c r="E189" s="529"/>
      <c r="F189" s="530"/>
      <c r="G189" s="109"/>
      <c r="H189" s="110"/>
      <c r="I189" s="110"/>
      <c r="J189" s="110"/>
      <c r="K189" s="111"/>
      <c r="L189" s="112"/>
      <c r="M189" s="113"/>
      <c r="N189" s="113"/>
      <c r="O189" s="113"/>
      <c r="P189" s="113"/>
      <c r="Q189" s="113"/>
      <c r="R189" s="113"/>
      <c r="S189" s="113"/>
      <c r="T189" s="113"/>
      <c r="U189" s="113"/>
      <c r="V189" s="113"/>
      <c r="W189" s="113"/>
      <c r="X189" s="114"/>
      <c r="Y189" s="115"/>
      <c r="Z189" s="116"/>
      <c r="AA189" s="116"/>
      <c r="AB189" s="117"/>
      <c r="AC189" s="109"/>
      <c r="AD189" s="110"/>
      <c r="AE189" s="110"/>
      <c r="AF189" s="110"/>
      <c r="AG189" s="111"/>
      <c r="AH189" s="112"/>
      <c r="AI189" s="113"/>
      <c r="AJ189" s="113"/>
      <c r="AK189" s="113"/>
      <c r="AL189" s="113"/>
      <c r="AM189" s="113"/>
      <c r="AN189" s="113"/>
      <c r="AO189" s="113"/>
      <c r="AP189" s="113"/>
      <c r="AQ189" s="113"/>
      <c r="AR189" s="113"/>
      <c r="AS189" s="113"/>
      <c r="AT189" s="114"/>
      <c r="AU189" s="115"/>
      <c r="AV189" s="116"/>
      <c r="AW189" s="116"/>
      <c r="AX189" s="136"/>
    </row>
    <row r="190" spans="1:50" ht="24.75" hidden="1" customHeight="1">
      <c r="A190" s="528"/>
      <c r="B190" s="529"/>
      <c r="C190" s="529"/>
      <c r="D190" s="529"/>
      <c r="E190" s="529"/>
      <c r="F190" s="530"/>
      <c r="G190" s="109"/>
      <c r="H190" s="110"/>
      <c r="I190" s="110"/>
      <c r="J190" s="110"/>
      <c r="K190" s="111"/>
      <c r="L190" s="112"/>
      <c r="M190" s="113"/>
      <c r="N190" s="113"/>
      <c r="O190" s="113"/>
      <c r="P190" s="113"/>
      <c r="Q190" s="113"/>
      <c r="R190" s="113"/>
      <c r="S190" s="113"/>
      <c r="T190" s="113"/>
      <c r="U190" s="113"/>
      <c r="V190" s="113"/>
      <c r="W190" s="113"/>
      <c r="X190" s="114"/>
      <c r="Y190" s="115"/>
      <c r="Z190" s="116"/>
      <c r="AA190" s="116"/>
      <c r="AB190" s="117"/>
      <c r="AC190" s="109"/>
      <c r="AD190" s="110"/>
      <c r="AE190" s="110"/>
      <c r="AF190" s="110"/>
      <c r="AG190" s="111"/>
      <c r="AH190" s="112"/>
      <c r="AI190" s="113"/>
      <c r="AJ190" s="113"/>
      <c r="AK190" s="113"/>
      <c r="AL190" s="113"/>
      <c r="AM190" s="113"/>
      <c r="AN190" s="113"/>
      <c r="AO190" s="113"/>
      <c r="AP190" s="113"/>
      <c r="AQ190" s="113"/>
      <c r="AR190" s="113"/>
      <c r="AS190" s="113"/>
      <c r="AT190" s="114"/>
      <c r="AU190" s="115"/>
      <c r="AV190" s="116"/>
      <c r="AW190" s="116"/>
      <c r="AX190" s="136"/>
    </row>
    <row r="191" spans="1:50" ht="24.75" hidden="1" customHeight="1">
      <c r="A191" s="528"/>
      <c r="B191" s="529"/>
      <c r="C191" s="529"/>
      <c r="D191" s="529"/>
      <c r="E191" s="529"/>
      <c r="F191" s="530"/>
      <c r="G191" s="109"/>
      <c r="H191" s="110"/>
      <c r="I191" s="110"/>
      <c r="J191" s="110"/>
      <c r="K191" s="111"/>
      <c r="L191" s="112"/>
      <c r="M191" s="113"/>
      <c r="N191" s="113"/>
      <c r="O191" s="113"/>
      <c r="P191" s="113"/>
      <c r="Q191" s="113"/>
      <c r="R191" s="113"/>
      <c r="S191" s="113"/>
      <c r="T191" s="113"/>
      <c r="U191" s="113"/>
      <c r="V191" s="113"/>
      <c r="W191" s="113"/>
      <c r="X191" s="114"/>
      <c r="Y191" s="115"/>
      <c r="Z191" s="116"/>
      <c r="AA191" s="116"/>
      <c r="AB191" s="117"/>
      <c r="AC191" s="109"/>
      <c r="AD191" s="110"/>
      <c r="AE191" s="110"/>
      <c r="AF191" s="110"/>
      <c r="AG191" s="111"/>
      <c r="AH191" s="112"/>
      <c r="AI191" s="113"/>
      <c r="AJ191" s="113"/>
      <c r="AK191" s="113"/>
      <c r="AL191" s="113"/>
      <c r="AM191" s="113"/>
      <c r="AN191" s="113"/>
      <c r="AO191" s="113"/>
      <c r="AP191" s="113"/>
      <c r="AQ191" s="113"/>
      <c r="AR191" s="113"/>
      <c r="AS191" s="113"/>
      <c r="AT191" s="114"/>
      <c r="AU191" s="115"/>
      <c r="AV191" s="116"/>
      <c r="AW191" s="116"/>
      <c r="AX191" s="136"/>
    </row>
    <row r="192" spans="1:50" ht="24.75" hidden="1" customHeight="1">
      <c r="A192" s="528"/>
      <c r="B192" s="529"/>
      <c r="C192" s="529"/>
      <c r="D192" s="529"/>
      <c r="E192" s="529"/>
      <c r="F192" s="530"/>
      <c r="G192" s="109"/>
      <c r="H192" s="110"/>
      <c r="I192" s="110"/>
      <c r="J192" s="110"/>
      <c r="K192" s="111"/>
      <c r="L192" s="112"/>
      <c r="M192" s="113"/>
      <c r="N192" s="113"/>
      <c r="O192" s="113"/>
      <c r="P192" s="113"/>
      <c r="Q192" s="113"/>
      <c r="R192" s="113"/>
      <c r="S192" s="113"/>
      <c r="T192" s="113"/>
      <c r="U192" s="113"/>
      <c r="V192" s="113"/>
      <c r="W192" s="113"/>
      <c r="X192" s="114"/>
      <c r="Y192" s="115"/>
      <c r="Z192" s="116"/>
      <c r="AA192" s="116"/>
      <c r="AB192" s="117"/>
      <c r="AC192" s="109"/>
      <c r="AD192" s="110"/>
      <c r="AE192" s="110"/>
      <c r="AF192" s="110"/>
      <c r="AG192" s="111"/>
      <c r="AH192" s="112"/>
      <c r="AI192" s="113"/>
      <c r="AJ192" s="113"/>
      <c r="AK192" s="113"/>
      <c r="AL192" s="113"/>
      <c r="AM192" s="113"/>
      <c r="AN192" s="113"/>
      <c r="AO192" s="113"/>
      <c r="AP192" s="113"/>
      <c r="AQ192" s="113"/>
      <c r="AR192" s="113"/>
      <c r="AS192" s="113"/>
      <c r="AT192" s="114"/>
      <c r="AU192" s="115"/>
      <c r="AV192" s="116"/>
      <c r="AW192" s="116"/>
      <c r="AX192" s="136"/>
    </row>
    <row r="193" spans="1:50" ht="24.75" hidden="1" customHeight="1">
      <c r="A193" s="528"/>
      <c r="B193" s="529"/>
      <c r="C193" s="529"/>
      <c r="D193" s="529"/>
      <c r="E193" s="529"/>
      <c r="F193" s="530"/>
      <c r="G193" s="109"/>
      <c r="H193" s="110"/>
      <c r="I193" s="110"/>
      <c r="J193" s="110"/>
      <c r="K193" s="111"/>
      <c r="L193" s="112"/>
      <c r="M193" s="113"/>
      <c r="N193" s="113"/>
      <c r="O193" s="113"/>
      <c r="P193" s="113"/>
      <c r="Q193" s="113"/>
      <c r="R193" s="113"/>
      <c r="S193" s="113"/>
      <c r="T193" s="113"/>
      <c r="U193" s="113"/>
      <c r="V193" s="113"/>
      <c r="W193" s="113"/>
      <c r="X193" s="114"/>
      <c r="Y193" s="115"/>
      <c r="Z193" s="116"/>
      <c r="AA193" s="116"/>
      <c r="AB193" s="117"/>
      <c r="AC193" s="109"/>
      <c r="AD193" s="110"/>
      <c r="AE193" s="110"/>
      <c r="AF193" s="110"/>
      <c r="AG193" s="111"/>
      <c r="AH193" s="112"/>
      <c r="AI193" s="113"/>
      <c r="AJ193" s="113"/>
      <c r="AK193" s="113"/>
      <c r="AL193" s="113"/>
      <c r="AM193" s="113"/>
      <c r="AN193" s="113"/>
      <c r="AO193" s="113"/>
      <c r="AP193" s="113"/>
      <c r="AQ193" s="113"/>
      <c r="AR193" s="113"/>
      <c r="AS193" s="113"/>
      <c r="AT193" s="114"/>
      <c r="AU193" s="115"/>
      <c r="AV193" s="116"/>
      <c r="AW193" s="116"/>
      <c r="AX193" s="136"/>
    </row>
    <row r="194" spans="1:50" ht="24.75" hidden="1" customHeight="1">
      <c r="A194" s="528"/>
      <c r="B194" s="529"/>
      <c r="C194" s="529"/>
      <c r="D194" s="529"/>
      <c r="E194" s="529"/>
      <c r="F194" s="530"/>
      <c r="G194" s="109"/>
      <c r="H194" s="110"/>
      <c r="I194" s="110"/>
      <c r="J194" s="110"/>
      <c r="K194" s="111"/>
      <c r="L194" s="112"/>
      <c r="M194" s="113"/>
      <c r="N194" s="113"/>
      <c r="O194" s="113"/>
      <c r="P194" s="113"/>
      <c r="Q194" s="113"/>
      <c r="R194" s="113"/>
      <c r="S194" s="113"/>
      <c r="T194" s="113"/>
      <c r="U194" s="113"/>
      <c r="V194" s="113"/>
      <c r="W194" s="113"/>
      <c r="X194" s="114"/>
      <c r="Y194" s="115"/>
      <c r="Z194" s="116"/>
      <c r="AA194" s="116"/>
      <c r="AB194" s="117"/>
      <c r="AC194" s="109"/>
      <c r="AD194" s="110"/>
      <c r="AE194" s="110"/>
      <c r="AF194" s="110"/>
      <c r="AG194" s="111"/>
      <c r="AH194" s="112"/>
      <c r="AI194" s="113"/>
      <c r="AJ194" s="113"/>
      <c r="AK194" s="113"/>
      <c r="AL194" s="113"/>
      <c r="AM194" s="113"/>
      <c r="AN194" s="113"/>
      <c r="AO194" s="113"/>
      <c r="AP194" s="113"/>
      <c r="AQ194" s="113"/>
      <c r="AR194" s="113"/>
      <c r="AS194" s="113"/>
      <c r="AT194" s="114"/>
      <c r="AU194" s="115"/>
      <c r="AV194" s="116"/>
      <c r="AW194" s="116"/>
      <c r="AX194" s="136"/>
    </row>
    <row r="195" spans="1:50" ht="24.75" customHeight="1">
      <c r="A195" s="528"/>
      <c r="B195" s="529"/>
      <c r="C195" s="529"/>
      <c r="D195" s="529"/>
      <c r="E195" s="529"/>
      <c r="F195" s="530"/>
      <c r="G195" s="157" t="s">
        <v>22</v>
      </c>
      <c r="H195" s="158"/>
      <c r="I195" s="158"/>
      <c r="J195" s="158"/>
      <c r="K195" s="158"/>
      <c r="L195" s="159"/>
      <c r="M195" s="160"/>
      <c r="N195" s="160"/>
      <c r="O195" s="160"/>
      <c r="P195" s="160"/>
      <c r="Q195" s="160"/>
      <c r="R195" s="160"/>
      <c r="S195" s="160"/>
      <c r="T195" s="160"/>
      <c r="U195" s="160"/>
      <c r="V195" s="160"/>
      <c r="W195" s="160"/>
      <c r="X195" s="161"/>
      <c r="Y195" s="166">
        <f>SUM(Y185:AB194)</f>
        <v>1</v>
      </c>
      <c r="Z195" s="167"/>
      <c r="AA195" s="167"/>
      <c r="AB195" s="168"/>
      <c r="AC195" s="157" t="s">
        <v>22</v>
      </c>
      <c r="AD195" s="158"/>
      <c r="AE195" s="158"/>
      <c r="AF195" s="158"/>
      <c r="AG195" s="158"/>
      <c r="AH195" s="159"/>
      <c r="AI195" s="160"/>
      <c r="AJ195" s="160"/>
      <c r="AK195" s="160"/>
      <c r="AL195" s="160"/>
      <c r="AM195" s="160"/>
      <c r="AN195" s="160"/>
      <c r="AO195" s="160"/>
      <c r="AP195" s="160"/>
      <c r="AQ195" s="160"/>
      <c r="AR195" s="160"/>
      <c r="AS195" s="160"/>
      <c r="AT195" s="161"/>
      <c r="AU195" s="166">
        <f>SUM(AU185:AX194)</f>
        <v>0</v>
      </c>
      <c r="AV195" s="167"/>
      <c r="AW195" s="167"/>
      <c r="AX195" s="169"/>
    </row>
    <row r="196" spans="1:50" ht="30" hidden="1" customHeight="1">
      <c r="A196" s="528"/>
      <c r="B196" s="529"/>
      <c r="C196" s="529"/>
      <c r="D196" s="529"/>
      <c r="E196" s="529"/>
      <c r="F196" s="530"/>
      <c r="G196" s="137" t="s">
        <v>462</v>
      </c>
      <c r="H196" s="138"/>
      <c r="I196" s="138"/>
      <c r="J196" s="138"/>
      <c r="K196" s="138"/>
      <c r="L196" s="138"/>
      <c r="M196" s="138"/>
      <c r="N196" s="138"/>
      <c r="O196" s="138"/>
      <c r="P196" s="138"/>
      <c r="Q196" s="138"/>
      <c r="R196" s="138"/>
      <c r="S196" s="138"/>
      <c r="T196" s="138"/>
      <c r="U196" s="138"/>
      <c r="V196" s="138"/>
      <c r="W196" s="138"/>
      <c r="X196" s="138"/>
      <c r="Y196" s="138"/>
      <c r="Z196" s="138"/>
      <c r="AA196" s="138"/>
      <c r="AB196" s="139"/>
      <c r="AC196" s="137" t="s">
        <v>463</v>
      </c>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47"/>
    </row>
    <row r="197" spans="1:50" ht="24.75" hidden="1" customHeight="1">
      <c r="A197" s="528"/>
      <c r="B197" s="529"/>
      <c r="C197" s="529"/>
      <c r="D197" s="529"/>
      <c r="E197" s="529"/>
      <c r="F197" s="530"/>
      <c r="G197" s="146" t="s">
        <v>19</v>
      </c>
      <c r="H197" s="141"/>
      <c r="I197" s="141"/>
      <c r="J197" s="141"/>
      <c r="K197" s="141"/>
      <c r="L197" s="140" t="s">
        <v>20</v>
      </c>
      <c r="M197" s="141"/>
      <c r="N197" s="141"/>
      <c r="O197" s="141"/>
      <c r="P197" s="141"/>
      <c r="Q197" s="141"/>
      <c r="R197" s="141"/>
      <c r="S197" s="141"/>
      <c r="T197" s="141"/>
      <c r="U197" s="141"/>
      <c r="V197" s="141"/>
      <c r="W197" s="141"/>
      <c r="X197" s="142"/>
      <c r="Y197" s="143" t="s">
        <v>21</v>
      </c>
      <c r="Z197" s="144"/>
      <c r="AA197" s="144"/>
      <c r="AB197" s="145"/>
      <c r="AC197" s="146" t="s">
        <v>19</v>
      </c>
      <c r="AD197" s="141"/>
      <c r="AE197" s="141"/>
      <c r="AF197" s="141"/>
      <c r="AG197" s="141"/>
      <c r="AH197" s="140" t="s">
        <v>20</v>
      </c>
      <c r="AI197" s="141"/>
      <c r="AJ197" s="141"/>
      <c r="AK197" s="141"/>
      <c r="AL197" s="141"/>
      <c r="AM197" s="141"/>
      <c r="AN197" s="141"/>
      <c r="AO197" s="141"/>
      <c r="AP197" s="141"/>
      <c r="AQ197" s="141"/>
      <c r="AR197" s="141"/>
      <c r="AS197" s="141"/>
      <c r="AT197" s="142"/>
      <c r="AU197" s="143" t="s">
        <v>21</v>
      </c>
      <c r="AV197" s="144"/>
      <c r="AW197" s="144"/>
      <c r="AX197" s="170"/>
    </row>
    <row r="198" spans="1:50" ht="24.75" hidden="1" customHeight="1">
      <c r="A198" s="528"/>
      <c r="B198" s="529"/>
      <c r="C198" s="529"/>
      <c r="D198" s="529"/>
      <c r="E198" s="529"/>
      <c r="F198" s="530"/>
      <c r="G198" s="148"/>
      <c r="H198" s="149"/>
      <c r="I198" s="149"/>
      <c r="J198" s="149"/>
      <c r="K198" s="150"/>
      <c r="L198" s="151"/>
      <c r="M198" s="152"/>
      <c r="N198" s="152"/>
      <c r="O198" s="152"/>
      <c r="P198" s="152"/>
      <c r="Q198" s="152"/>
      <c r="R198" s="152"/>
      <c r="S198" s="152"/>
      <c r="T198" s="152"/>
      <c r="U198" s="152"/>
      <c r="V198" s="152"/>
      <c r="W198" s="152"/>
      <c r="X198" s="153"/>
      <c r="Y198" s="154"/>
      <c r="Z198" s="155"/>
      <c r="AA198" s="155"/>
      <c r="AB198" s="156"/>
      <c r="AC198" s="148"/>
      <c r="AD198" s="149"/>
      <c r="AE198" s="149"/>
      <c r="AF198" s="149"/>
      <c r="AG198" s="150"/>
      <c r="AH198" s="151"/>
      <c r="AI198" s="152"/>
      <c r="AJ198" s="152"/>
      <c r="AK198" s="152"/>
      <c r="AL198" s="152"/>
      <c r="AM198" s="152"/>
      <c r="AN198" s="152"/>
      <c r="AO198" s="152"/>
      <c r="AP198" s="152"/>
      <c r="AQ198" s="152"/>
      <c r="AR198" s="152"/>
      <c r="AS198" s="152"/>
      <c r="AT198" s="153"/>
      <c r="AU198" s="154"/>
      <c r="AV198" s="155"/>
      <c r="AW198" s="155"/>
      <c r="AX198" s="165"/>
    </row>
    <row r="199" spans="1:50" ht="24.75" hidden="1" customHeight="1">
      <c r="A199" s="528"/>
      <c r="B199" s="529"/>
      <c r="C199" s="529"/>
      <c r="D199" s="529"/>
      <c r="E199" s="529"/>
      <c r="F199" s="530"/>
      <c r="G199" s="109"/>
      <c r="H199" s="110"/>
      <c r="I199" s="110"/>
      <c r="J199" s="110"/>
      <c r="K199" s="111"/>
      <c r="L199" s="112"/>
      <c r="M199" s="113"/>
      <c r="N199" s="113"/>
      <c r="O199" s="113"/>
      <c r="P199" s="113"/>
      <c r="Q199" s="113"/>
      <c r="R199" s="113"/>
      <c r="S199" s="113"/>
      <c r="T199" s="113"/>
      <c r="U199" s="113"/>
      <c r="V199" s="113"/>
      <c r="W199" s="113"/>
      <c r="X199" s="114"/>
      <c r="Y199" s="115"/>
      <c r="Z199" s="116"/>
      <c r="AA199" s="116"/>
      <c r="AB199" s="117"/>
      <c r="AC199" s="109"/>
      <c r="AD199" s="110"/>
      <c r="AE199" s="110"/>
      <c r="AF199" s="110"/>
      <c r="AG199" s="111"/>
      <c r="AH199" s="112"/>
      <c r="AI199" s="113"/>
      <c r="AJ199" s="113"/>
      <c r="AK199" s="113"/>
      <c r="AL199" s="113"/>
      <c r="AM199" s="113"/>
      <c r="AN199" s="113"/>
      <c r="AO199" s="113"/>
      <c r="AP199" s="113"/>
      <c r="AQ199" s="113"/>
      <c r="AR199" s="113"/>
      <c r="AS199" s="113"/>
      <c r="AT199" s="114"/>
      <c r="AU199" s="115"/>
      <c r="AV199" s="116"/>
      <c r="AW199" s="116"/>
      <c r="AX199" s="136"/>
    </row>
    <row r="200" spans="1:50" ht="24.75" hidden="1" customHeight="1">
      <c r="A200" s="528"/>
      <c r="B200" s="529"/>
      <c r="C200" s="529"/>
      <c r="D200" s="529"/>
      <c r="E200" s="529"/>
      <c r="F200" s="530"/>
      <c r="G200" s="109"/>
      <c r="H200" s="110"/>
      <c r="I200" s="110"/>
      <c r="J200" s="110"/>
      <c r="K200" s="111"/>
      <c r="L200" s="112"/>
      <c r="M200" s="113"/>
      <c r="N200" s="113"/>
      <c r="O200" s="113"/>
      <c r="P200" s="113"/>
      <c r="Q200" s="113"/>
      <c r="R200" s="113"/>
      <c r="S200" s="113"/>
      <c r="T200" s="113"/>
      <c r="U200" s="113"/>
      <c r="V200" s="113"/>
      <c r="W200" s="113"/>
      <c r="X200" s="114"/>
      <c r="Y200" s="115"/>
      <c r="Z200" s="116"/>
      <c r="AA200" s="116"/>
      <c r="AB200" s="117"/>
      <c r="AC200" s="109"/>
      <c r="AD200" s="110"/>
      <c r="AE200" s="110"/>
      <c r="AF200" s="110"/>
      <c r="AG200" s="111"/>
      <c r="AH200" s="112"/>
      <c r="AI200" s="113"/>
      <c r="AJ200" s="113"/>
      <c r="AK200" s="113"/>
      <c r="AL200" s="113"/>
      <c r="AM200" s="113"/>
      <c r="AN200" s="113"/>
      <c r="AO200" s="113"/>
      <c r="AP200" s="113"/>
      <c r="AQ200" s="113"/>
      <c r="AR200" s="113"/>
      <c r="AS200" s="113"/>
      <c r="AT200" s="114"/>
      <c r="AU200" s="115"/>
      <c r="AV200" s="116"/>
      <c r="AW200" s="116"/>
      <c r="AX200" s="136"/>
    </row>
    <row r="201" spans="1:50" ht="24.75" hidden="1" customHeight="1">
      <c r="A201" s="528"/>
      <c r="B201" s="529"/>
      <c r="C201" s="529"/>
      <c r="D201" s="529"/>
      <c r="E201" s="529"/>
      <c r="F201" s="530"/>
      <c r="G201" s="109"/>
      <c r="H201" s="110"/>
      <c r="I201" s="110"/>
      <c r="J201" s="110"/>
      <c r="K201" s="111"/>
      <c r="L201" s="112"/>
      <c r="M201" s="113"/>
      <c r="N201" s="113"/>
      <c r="O201" s="113"/>
      <c r="P201" s="113"/>
      <c r="Q201" s="113"/>
      <c r="R201" s="113"/>
      <c r="S201" s="113"/>
      <c r="T201" s="113"/>
      <c r="U201" s="113"/>
      <c r="V201" s="113"/>
      <c r="W201" s="113"/>
      <c r="X201" s="114"/>
      <c r="Y201" s="115"/>
      <c r="Z201" s="116"/>
      <c r="AA201" s="116"/>
      <c r="AB201" s="117"/>
      <c r="AC201" s="109"/>
      <c r="AD201" s="110"/>
      <c r="AE201" s="110"/>
      <c r="AF201" s="110"/>
      <c r="AG201" s="111"/>
      <c r="AH201" s="112"/>
      <c r="AI201" s="113"/>
      <c r="AJ201" s="113"/>
      <c r="AK201" s="113"/>
      <c r="AL201" s="113"/>
      <c r="AM201" s="113"/>
      <c r="AN201" s="113"/>
      <c r="AO201" s="113"/>
      <c r="AP201" s="113"/>
      <c r="AQ201" s="113"/>
      <c r="AR201" s="113"/>
      <c r="AS201" s="113"/>
      <c r="AT201" s="114"/>
      <c r="AU201" s="115"/>
      <c r="AV201" s="116"/>
      <c r="AW201" s="116"/>
      <c r="AX201" s="136"/>
    </row>
    <row r="202" spans="1:50" ht="24.75" hidden="1" customHeight="1">
      <c r="A202" s="528"/>
      <c r="B202" s="529"/>
      <c r="C202" s="529"/>
      <c r="D202" s="529"/>
      <c r="E202" s="529"/>
      <c r="F202" s="530"/>
      <c r="G202" s="109"/>
      <c r="H202" s="110"/>
      <c r="I202" s="110"/>
      <c r="J202" s="110"/>
      <c r="K202" s="111"/>
      <c r="L202" s="112"/>
      <c r="M202" s="113"/>
      <c r="N202" s="113"/>
      <c r="O202" s="113"/>
      <c r="P202" s="113"/>
      <c r="Q202" s="113"/>
      <c r="R202" s="113"/>
      <c r="S202" s="113"/>
      <c r="T202" s="113"/>
      <c r="U202" s="113"/>
      <c r="V202" s="113"/>
      <c r="W202" s="113"/>
      <c r="X202" s="114"/>
      <c r="Y202" s="115"/>
      <c r="Z202" s="116"/>
      <c r="AA202" s="116"/>
      <c r="AB202" s="117"/>
      <c r="AC202" s="109"/>
      <c r="AD202" s="110"/>
      <c r="AE202" s="110"/>
      <c r="AF202" s="110"/>
      <c r="AG202" s="111"/>
      <c r="AH202" s="112"/>
      <c r="AI202" s="113"/>
      <c r="AJ202" s="113"/>
      <c r="AK202" s="113"/>
      <c r="AL202" s="113"/>
      <c r="AM202" s="113"/>
      <c r="AN202" s="113"/>
      <c r="AO202" s="113"/>
      <c r="AP202" s="113"/>
      <c r="AQ202" s="113"/>
      <c r="AR202" s="113"/>
      <c r="AS202" s="113"/>
      <c r="AT202" s="114"/>
      <c r="AU202" s="115"/>
      <c r="AV202" s="116"/>
      <c r="AW202" s="116"/>
      <c r="AX202" s="136"/>
    </row>
    <row r="203" spans="1:50" ht="24.75" hidden="1" customHeight="1">
      <c r="A203" s="528"/>
      <c r="B203" s="529"/>
      <c r="C203" s="529"/>
      <c r="D203" s="529"/>
      <c r="E203" s="529"/>
      <c r="F203" s="530"/>
      <c r="G203" s="109"/>
      <c r="H203" s="110"/>
      <c r="I203" s="110"/>
      <c r="J203" s="110"/>
      <c r="K203" s="111"/>
      <c r="L203" s="112"/>
      <c r="M203" s="113"/>
      <c r="N203" s="113"/>
      <c r="O203" s="113"/>
      <c r="P203" s="113"/>
      <c r="Q203" s="113"/>
      <c r="R203" s="113"/>
      <c r="S203" s="113"/>
      <c r="T203" s="113"/>
      <c r="U203" s="113"/>
      <c r="V203" s="113"/>
      <c r="W203" s="113"/>
      <c r="X203" s="114"/>
      <c r="Y203" s="115"/>
      <c r="Z203" s="116"/>
      <c r="AA203" s="116"/>
      <c r="AB203" s="117"/>
      <c r="AC203" s="109"/>
      <c r="AD203" s="110"/>
      <c r="AE203" s="110"/>
      <c r="AF203" s="110"/>
      <c r="AG203" s="111"/>
      <c r="AH203" s="112"/>
      <c r="AI203" s="113"/>
      <c r="AJ203" s="113"/>
      <c r="AK203" s="113"/>
      <c r="AL203" s="113"/>
      <c r="AM203" s="113"/>
      <c r="AN203" s="113"/>
      <c r="AO203" s="113"/>
      <c r="AP203" s="113"/>
      <c r="AQ203" s="113"/>
      <c r="AR203" s="113"/>
      <c r="AS203" s="113"/>
      <c r="AT203" s="114"/>
      <c r="AU203" s="115"/>
      <c r="AV203" s="116"/>
      <c r="AW203" s="116"/>
      <c r="AX203" s="136"/>
    </row>
    <row r="204" spans="1:50" ht="24.75" hidden="1" customHeight="1">
      <c r="A204" s="528"/>
      <c r="B204" s="529"/>
      <c r="C204" s="529"/>
      <c r="D204" s="529"/>
      <c r="E204" s="529"/>
      <c r="F204" s="530"/>
      <c r="G204" s="109"/>
      <c r="H204" s="110"/>
      <c r="I204" s="110"/>
      <c r="J204" s="110"/>
      <c r="K204" s="111"/>
      <c r="L204" s="112"/>
      <c r="M204" s="113"/>
      <c r="N204" s="113"/>
      <c r="O204" s="113"/>
      <c r="P204" s="113"/>
      <c r="Q204" s="113"/>
      <c r="R204" s="113"/>
      <c r="S204" s="113"/>
      <c r="T204" s="113"/>
      <c r="U204" s="113"/>
      <c r="V204" s="113"/>
      <c r="W204" s="113"/>
      <c r="X204" s="114"/>
      <c r="Y204" s="115"/>
      <c r="Z204" s="116"/>
      <c r="AA204" s="116"/>
      <c r="AB204" s="117"/>
      <c r="AC204" s="109"/>
      <c r="AD204" s="110"/>
      <c r="AE204" s="110"/>
      <c r="AF204" s="110"/>
      <c r="AG204" s="111"/>
      <c r="AH204" s="112"/>
      <c r="AI204" s="113"/>
      <c r="AJ204" s="113"/>
      <c r="AK204" s="113"/>
      <c r="AL204" s="113"/>
      <c r="AM204" s="113"/>
      <c r="AN204" s="113"/>
      <c r="AO204" s="113"/>
      <c r="AP204" s="113"/>
      <c r="AQ204" s="113"/>
      <c r="AR204" s="113"/>
      <c r="AS204" s="113"/>
      <c r="AT204" s="114"/>
      <c r="AU204" s="115"/>
      <c r="AV204" s="116"/>
      <c r="AW204" s="116"/>
      <c r="AX204" s="136"/>
    </row>
    <row r="205" spans="1:50" ht="24.75" hidden="1" customHeight="1">
      <c r="A205" s="528"/>
      <c r="B205" s="529"/>
      <c r="C205" s="529"/>
      <c r="D205" s="529"/>
      <c r="E205" s="529"/>
      <c r="F205" s="530"/>
      <c r="G205" s="109"/>
      <c r="H205" s="110"/>
      <c r="I205" s="110"/>
      <c r="J205" s="110"/>
      <c r="K205" s="111"/>
      <c r="L205" s="112"/>
      <c r="M205" s="113"/>
      <c r="N205" s="113"/>
      <c r="O205" s="113"/>
      <c r="P205" s="113"/>
      <c r="Q205" s="113"/>
      <c r="R205" s="113"/>
      <c r="S205" s="113"/>
      <c r="T205" s="113"/>
      <c r="U205" s="113"/>
      <c r="V205" s="113"/>
      <c r="W205" s="113"/>
      <c r="X205" s="114"/>
      <c r="Y205" s="115"/>
      <c r="Z205" s="116"/>
      <c r="AA205" s="116"/>
      <c r="AB205" s="117"/>
      <c r="AC205" s="109"/>
      <c r="AD205" s="110"/>
      <c r="AE205" s="110"/>
      <c r="AF205" s="110"/>
      <c r="AG205" s="111"/>
      <c r="AH205" s="112"/>
      <c r="AI205" s="113"/>
      <c r="AJ205" s="113"/>
      <c r="AK205" s="113"/>
      <c r="AL205" s="113"/>
      <c r="AM205" s="113"/>
      <c r="AN205" s="113"/>
      <c r="AO205" s="113"/>
      <c r="AP205" s="113"/>
      <c r="AQ205" s="113"/>
      <c r="AR205" s="113"/>
      <c r="AS205" s="113"/>
      <c r="AT205" s="114"/>
      <c r="AU205" s="115"/>
      <c r="AV205" s="116"/>
      <c r="AW205" s="116"/>
      <c r="AX205" s="136"/>
    </row>
    <row r="206" spans="1:50" ht="24.75" hidden="1" customHeight="1">
      <c r="A206" s="528"/>
      <c r="B206" s="529"/>
      <c r="C206" s="529"/>
      <c r="D206" s="529"/>
      <c r="E206" s="529"/>
      <c r="F206" s="530"/>
      <c r="G206" s="109"/>
      <c r="H206" s="110"/>
      <c r="I206" s="110"/>
      <c r="J206" s="110"/>
      <c r="K206" s="111"/>
      <c r="L206" s="112"/>
      <c r="M206" s="113"/>
      <c r="N206" s="113"/>
      <c r="O206" s="113"/>
      <c r="P206" s="113"/>
      <c r="Q206" s="113"/>
      <c r="R206" s="113"/>
      <c r="S206" s="113"/>
      <c r="T206" s="113"/>
      <c r="U206" s="113"/>
      <c r="V206" s="113"/>
      <c r="W206" s="113"/>
      <c r="X206" s="114"/>
      <c r="Y206" s="115"/>
      <c r="Z206" s="116"/>
      <c r="AA206" s="116"/>
      <c r="AB206" s="117"/>
      <c r="AC206" s="109"/>
      <c r="AD206" s="110"/>
      <c r="AE206" s="110"/>
      <c r="AF206" s="110"/>
      <c r="AG206" s="111"/>
      <c r="AH206" s="112"/>
      <c r="AI206" s="113"/>
      <c r="AJ206" s="113"/>
      <c r="AK206" s="113"/>
      <c r="AL206" s="113"/>
      <c r="AM206" s="113"/>
      <c r="AN206" s="113"/>
      <c r="AO206" s="113"/>
      <c r="AP206" s="113"/>
      <c r="AQ206" s="113"/>
      <c r="AR206" s="113"/>
      <c r="AS206" s="113"/>
      <c r="AT206" s="114"/>
      <c r="AU206" s="115"/>
      <c r="AV206" s="116"/>
      <c r="AW206" s="116"/>
      <c r="AX206" s="136"/>
    </row>
    <row r="207" spans="1:50" ht="24.75" hidden="1" customHeight="1">
      <c r="A207" s="528"/>
      <c r="B207" s="529"/>
      <c r="C207" s="529"/>
      <c r="D207" s="529"/>
      <c r="E207" s="529"/>
      <c r="F207" s="530"/>
      <c r="G207" s="109"/>
      <c r="H207" s="110"/>
      <c r="I207" s="110"/>
      <c r="J207" s="110"/>
      <c r="K207" s="111"/>
      <c r="L207" s="112"/>
      <c r="M207" s="113"/>
      <c r="N207" s="113"/>
      <c r="O207" s="113"/>
      <c r="P207" s="113"/>
      <c r="Q207" s="113"/>
      <c r="R207" s="113"/>
      <c r="S207" s="113"/>
      <c r="T207" s="113"/>
      <c r="U207" s="113"/>
      <c r="V207" s="113"/>
      <c r="W207" s="113"/>
      <c r="X207" s="114"/>
      <c r="Y207" s="115"/>
      <c r="Z207" s="116"/>
      <c r="AA207" s="116"/>
      <c r="AB207" s="117"/>
      <c r="AC207" s="109"/>
      <c r="AD207" s="110"/>
      <c r="AE207" s="110"/>
      <c r="AF207" s="110"/>
      <c r="AG207" s="111"/>
      <c r="AH207" s="112"/>
      <c r="AI207" s="113"/>
      <c r="AJ207" s="113"/>
      <c r="AK207" s="113"/>
      <c r="AL207" s="113"/>
      <c r="AM207" s="113"/>
      <c r="AN207" s="113"/>
      <c r="AO207" s="113"/>
      <c r="AP207" s="113"/>
      <c r="AQ207" s="113"/>
      <c r="AR207" s="113"/>
      <c r="AS207" s="113"/>
      <c r="AT207" s="114"/>
      <c r="AU207" s="115"/>
      <c r="AV207" s="116"/>
      <c r="AW207" s="116"/>
      <c r="AX207" s="136"/>
    </row>
    <row r="208" spans="1:50" ht="24.75" hidden="1" customHeight="1" thickBot="1">
      <c r="A208" s="528"/>
      <c r="B208" s="529"/>
      <c r="C208" s="529"/>
      <c r="D208" s="529"/>
      <c r="E208" s="529"/>
      <c r="F208" s="530"/>
      <c r="G208" s="157" t="s">
        <v>22</v>
      </c>
      <c r="H208" s="158"/>
      <c r="I208" s="158"/>
      <c r="J208" s="158"/>
      <c r="K208" s="158"/>
      <c r="L208" s="159"/>
      <c r="M208" s="160"/>
      <c r="N208" s="160"/>
      <c r="O208" s="160"/>
      <c r="P208" s="160"/>
      <c r="Q208" s="160"/>
      <c r="R208" s="160"/>
      <c r="S208" s="160"/>
      <c r="T208" s="160"/>
      <c r="U208" s="160"/>
      <c r="V208" s="160"/>
      <c r="W208" s="160"/>
      <c r="X208" s="161"/>
      <c r="Y208" s="166">
        <f>SUM(Y198:AB207)</f>
        <v>0</v>
      </c>
      <c r="Z208" s="167"/>
      <c r="AA208" s="167"/>
      <c r="AB208" s="168"/>
      <c r="AC208" s="157" t="s">
        <v>22</v>
      </c>
      <c r="AD208" s="158"/>
      <c r="AE208" s="158"/>
      <c r="AF208" s="158"/>
      <c r="AG208" s="158"/>
      <c r="AH208" s="159"/>
      <c r="AI208" s="160"/>
      <c r="AJ208" s="160"/>
      <c r="AK208" s="160"/>
      <c r="AL208" s="160"/>
      <c r="AM208" s="160"/>
      <c r="AN208" s="160"/>
      <c r="AO208" s="160"/>
      <c r="AP208" s="160"/>
      <c r="AQ208" s="160"/>
      <c r="AR208" s="160"/>
      <c r="AS208" s="160"/>
      <c r="AT208" s="161"/>
      <c r="AU208" s="166">
        <f>SUM(AU198:AX207)</f>
        <v>0</v>
      </c>
      <c r="AV208" s="167"/>
      <c r="AW208" s="167"/>
      <c r="AX208" s="169"/>
    </row>
    <row r="209" spans="1:50" ht="30" hidden="1" customHeight="1">
      <c r="A209" s="528"/>
      <c r="B209" s="529"/>
      <c r="C209" s="529"/>
      <c r="D209" s="529"/>
      <c r="E209" s="529"/>
      <c r="F209" s="530"/>
      <c r="G209" s="137" t="s">
        <v>464</v>
      </c>
      <c r="H209" s="138"/>
      <c r="I209" s="138"/>
      <c r="J209" s="138"/>
      <c r="K209" s="138"/>
      <c r="L209" s="138"/>
      <c r="M209" s="138"/>
      <c r="N209" s="138"/>
      <c r="O209" s="138"/>
      <c r="P209" s="138"/>
      <c r="Q209" s="138"/>
      <c r="R209" s="138"/>
      <c r="S209" s="138"/>
      <c r="T209" s="138"/>
      <c r="U209" s="138"/>
      <c r="V209" s="138"/>
      <c r="W209" s="138"/>
      <c r="X209" s="138"/>
      <c r="Y209" s="138"/>
      <c r="Z209" s="138"/>
      <c r="AA209" s="138"/>
      <c r="AB209" s="139"/>
      <c r="AC209" s="137" t="s">
        <v>465</v>
      </c>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47"/>
    </row>
    <row r="210" spans="1:50" ht="24.75" hidden="1" customHeight="1">
      <c r="A210" s="528"/>
      <c r="B210" s="529"/>
      <c r="C210" s="529"/>
      <c r="D210" s="529"/>
      <c r="E210" s="529"/>
      <c r="F210" s="530"/>
      <c r="G210" s="146" t="s">
        <v>19</v>
      </c>
      <c r="H210" s="141"/>
      <c r="I210" s="141"/>
      <c r="J210" s="141"/>
      <c r="K210" s="141"/>
      <c r="L210" s="140" t="s">
        <v>20</v>
      </c>
      <c r="M210" s="141"/>
      <c r="N210" s="141"/>
      <c r="O210" s="141"/>
      <c r="P210" s="141"/>
      <c r="Q210" s="141"/>
      <c r="R210" s="141"/>
      <c r="S210" s="141"/>
      <c r="T210" s="141"/>
      <c r="U210" s="141"/>
      <c r="V210" s="141"/>
      <c r="W210" s="141"/>
      <c r="X210" s="142"/>
      <c r="Y210" s="143" t="s">
        <v>21</v>
      </c>
      <c r="Z210" s="144"/>
      <c r="AA210" s="144"/>
      <c r="AB210" s="145"/>
      <c r="AC210" s="146" t="s">
        <v>19</v>
      </c>
      <c r="AD210" s="141"/>
      <c r="AE210" s="141"/>
      <c r="AF210" s="141"/>
      <c r="AG210" s="141"/>
      <c r="AH210" s="140" t="s">
        <v>20</v>
      </c>
      <c r="AI210" s="141"/>
      <c r="AJ210" s="141"/>
      <c r="AK210" s="141"/>
      <c r="AL210" s="141"/>
      <c r="AM210" s="141"/>
      <c r="AN210" s="141"/>
      <c r="AO210" s="141"/>
      <c r="AP210" s="141"/>
      <c r="AQ210" s="141"/>
      <c r="AR210" s="141"/>
      <c r="AS210" s="141"/>
      <c r="AT210" s="142"/>
      <c r="AU210" s="143" t="s">
        <v>21</v>
      </c>
      <c r="AV210" s="144"/>
      <c r="AW210" s="144"/>
      <c r="AX210" s="170"/>
    </row>
    <row r="211" spans="1:50" ht="24.75" hidden="1" customHeight="1">
      <c r="A211" s="528"/>
      <c r="B211" s="529"/>
      <c r="C211" s="529"/>
      <c r="D211" s="529"/>
      <c r="E211" s="529"/>
      <c r="F211" s="530"/>
      <c r="G211" s="148"/>
      <c r="H211" s="149"/>
      <c r="I211" s="149"/>
      <c r="J211" s="149"/>
      <c r="K211" s="150"/>
      <c r="L211" s="151"/>
      <c r="M211" s="152"/>
      <c r="N211" s="152"/>
      <c r="O211" s="152"/>
      <c r="P211" s="152"/>
      <c r="Q211" s="152"/>
      <c r="R211" s="152"/>
      <c r="S211" s="152"/>
      <c r="T211" s="152"/>
      <c r="U211" s="152"/>
      <c r="V211" s="152"/>
      <c r="W211" s="152"/>
      <c r="X211" s="153"/>
      <c r="Y211" s="154"/>
      <c r="Z211" s="155"/>
      <c r="AA211" s="155"/>
      <c r="AB211" s="156"/>
      <c r="AC211" s="148"/>
      <c r="AD211" s="149"/>
      <c r="AE211" s="149"/>
      <c r="AF211" s="149"/>
      <c r="AG211" s="150"/>
      <c r="AH211" s="151"/>
      <c r="AI211" s="152"/>
      <c r="AJ211" s="152"/>
      <c r="AK211" s="152"/>
      <c r="AL211" s="152"/>
      <c r="AM211" s="152"/>
      <c r="AN211" s="152"/>
      <c r="AO211" s="152"/>
      <c r="AP211" s="152"/>
      <c r="AQ211" s="152"/>
      <c r="AR211" s="152"/>
      <c r="AS211" s="152"/>
      <c r="AT211" s="153"/>
      <c r="AU211" s="154"/>
      <c r="AV211" s="155"/>
      <c r="AW211" s="155"/>
      <c r="AX211" s="165"/>
    </row>
    <row r="212" spans="1:50" ht="24.75" hidden="1" customHeight="1">
      <c r="A212" s="528"/>
      <c r="B212" s="529"/>
      <c r="C212" s="529"/>
      <c r="D212" s="529"/>
      <c r="E212" s="529"/>
      <c r="F212" s="530"/>
      <c r="G212" s="109"/>
      <c r="H212" s="110"/>
      <c r="I212" s="110"/>
      <c r="J212" s="110"/>
      <c r="K212" s="111"/>
      <c r="L212" s="112"/>
      <c r="M212" s="113"/>
      <c r="N212" s="113"/>
      <c r="O212" s="113"/>
      <c r="P212" s="113"/>
      <c r="Q212" s="113"/>
      <c r="R212" s="113"/>
      <c r="S212" s="113"/>
      <c r="T212" s="113"/>
      <c r="U212" s="113"/>
      <c r="V212" s="113"/>
      <c r="W212" s="113"/>
      <c r="X212" s="114"/>
      <c r="Y212" s="115"/>
      <c r="Z212" s="116"/>
      <c r="AA212" s="116"/>
      <c r="AB212" s="117"/>
      <c r="AC212" s="109"/>
      <c r="AD212" s="110"/>
      <c r="AE212" s="110"/>
      <c r="AF212" s="110"/>
      <c r="AG212" s="111"/>
      <c r="AH212" s="112"/>
      <c r="AI212" s="113"/>
      <c r="AJ212" s="113"/>
      <c r="AK212" s="113"/>
      <c r="AL212" s="113"/>
      <c r="AM212" s="113"/>
      <c r="AN212" s="113"/>
      <c r="AO212" s="113"/>
      <c r="AP212" s="113"/>
      <c r="AQ212" s="113"/>
      <c r="AR212" s="113"/>
      <c r="AS212" s="113"/>
      <c r="AT212" s="114"/>
      <c r="AU212" s="115"/>
      <c r="AV212" s="116"/>
      <c r="AW212" s="116"/>
      <c r="AX212" s="136"/>
    </row>
    <row r="213" spans="1:50" ht="24.75" hidden="1" customHeight="1">
      <c r="A213" s="528"/>
      <c r="B213" s="529"/>
      <c r="C213" s="529"/>
      <c r="D213" s="529"/>
      <c r="E213" s="529"/>
      <c r="F213" s="530"/>
      <c r="G213" s="109"/>
      <c r="H213" s="110"/>
      <c r="I213" s="110"/>
      <c r="J213" s="110"/>
      <c r="K213" s="111"/>
      <c r="L213" s="112"/>
      <c r="M213" s="113"/>
      <c r="N213" s="113"/>
      <c r="O213" s="113"/>
      <c r="P213" s="113"/>
      <c r="Q213" s="113"/>
      <c r="R213" s="113"/>
      <c r="S213" s="113"/>
      <c r="T213" s="113"/>
      <c r="U213" s="113"/>
      <c r="V213" s="113"/>
      <c r="W213" s="113"/>
      <c r="X213" s="114"/>
      <c r="Y213" s="115"/>
      <c r="Z213" s="116"/>
      <c r="AA213" s="116"/>
      <c r="AB213" s="117"/>
      <c r="AC213" s="109"/>
      <c r="AD213" s="110"/>
      <c r="AE213" s="110"/>
      <c r="AF213" s="110"/>
      <c r="AG213" s="111"/>
      <c r="AH213" s="112"/>
      <c r="AI213" s="113"/>
      <c r="AJ213" s="113"/>
      <c r="AK213" s="113"/>
      <c r="AL213" s="113"/>
      <c r="AM213" s="113"/>
      <c r="AN213" s="113"/>
      <c r="AO213" s="113"/>
      <c r="AP213" s="113"/>
      <c r="AQ213" s="113"/>
      <c r="AR213" s="113"/>
      <c r="AS213" s="113"/>
      <c r="AT213" s="114"/>
      <c r="AU213" s="115"/>
      <c r="AV213" s="116"/>
      <c r="AW213" s="116"/>
      <c r="AX213" s="136"/>
    </row>
    <row r="214" spans="1:50" ht="24.75" hidden="1" customHeight="1">
      <c r="A214" s="528"/>
      <c r="B214" s="529"/>
      <c r="C214" s="529"/>
      <c r="D214" s="529"/>
      <c r="E214" s="529"/>
      <c r="F214" s="530"/>
      <c r="G214" s="109"/>
      <c r="H214" s="110"/>
      <c r="I214" s="110"/>
      <c r="J214" s="110"/>
      <c r="K214" s="111"/>
      <c r="L214" s="112"/>
      <c r="M214" s="113"/>
      <c r="N214" s="113"/>
      <c r="O214" s="113"/>
      <c r="P214" s="113"/>
      <c r="Q214" s="113"/>
      <c r="R214" s="113"/>
      <c r="S214" s="113"/>
      <c r="T214" s="113"/>
      <c r="U214" s="113"/>
      <c r="V214" s="113"/>
      <c r="W214" s="113"/>
      <c r="X214" s="114"/>
      <c r="Y214" s="115"/>
      <c r="Z214" s="116"/>
      <c r="AA214" s="116"/>
      <c r="AB214" s="117"/>
      <c r="AC214" s="109"/>
      <c r="AD214" s="110"/>
      <c r="AE214" s="110"/>
      <c r="AF214" s="110"/>
      <c r="AG214" s="111"/>
      <c r="AH214" s="112"/>
      <c r="AI214" s="113"/>
      <c r="AJ214" s="113"/>
      <c r="AK214" s="113"/>
      <c r="AL214" s="113"/>
      <c r="AM214" s="113"/>
      <c r="AN214" s="113"/>
      <c r="AO214" s="113"/>
      <c r="AP214" s="113"/>
      <c r="AQ214" s="113"/>
      <c r="AR214" s="113"/>
      <c r="AS214" s="113"/>
      <c r="AT214" s="114"/>
      <c r="AU214" s="115"/>
      <c r="AV214" s="116"/>
      <c r="AW214" s="116"/>
      <c r="AX214" s="136"/>
    </row>
    <row r="215" spans="1:50" ht="24.75" hidden="1" customHeight="1">
      <c r="A215" s="528"/>
      <c r="B215" s="529"/>
      <c r="C215" s="529"/>
      <c r="D215" s="529"/>
      <c r="E215" s="529"/>
      <c r="F215" s="530"/>
      <c r="G215" s="109"/>
      <c r="H215" s="110"/>
      <c r="I215" s="110"/>
      <c r="J215" s="110"/>
      <c r="K215" s="111"/>
      <c r="L215" s="112"/>
      <c r="M215" s="113"/>
      <c r="N215" s="113"/>
      <c r="O215" s="113"/>
      <c r="P215" s="113"/>
      <c r="Q215" s="113"/>
      <c r="R215" s="113"/>
      <c r="S215" s="113"/>
      <c r="T215" s="113"/>
      <c r="U215" s="113"/>
      <c r="V215" s="113"/>
      <c r="W215" s="113"/>
      <c r="X215" s="114"/>
      <c r="Y215" s="115"/>
      <c r="Z215" s="116"/>
      <c r="AA215" s="116"/>
      <c r="AB215" s="117"/>
      <c r="AC215" s="109"/>
      <c r="AD215" s="110"/>
      <c r="AE215" s="110"/>
      <c r="AF215" s="110"/>
      <c r="AG215" s="111"/>
      <c r="AH215" s="112"/>
      <c r="AI215" s="113"/>
      <c r="AJ215" s="113"/>
      <c r="AK215" s="113"/>
      <c r="AL215" s="113"/>
      <c r="AM215" s="113"/>
      <c r="AN215" s="113"/>
      <c r="AO215" s="113"/>
      <c r="AP215" s="113"/>
      <c r="AQ215" s="113"/>
      <c r="AR215" s="113"/>
      <c r="AS215" s="113"/>
      <c r="AT215" s="114"/>
      <c r="AU215" s="115"/>
      <c r="AV215" s="116"/>
      <c r="AW215" s="116"/>
      <c r="AX215" s="136"/>
    </row>
    <row r="216" spans="1:50" ht="24.75" hidden="1" customHeight="1">
      <c r="A216" s="528"/>
      <c r="B216" s="529"/>
      <c r="C216" s="529"/>
      <c r="D216" s="529"/>
      <c r="E216" s="529"/>
      <c r="F216" s="530"/>
      <c r="G216" s="109"/>
      <c r="H216" s="110"/>
      <c r="I216" s="110"/>
      <c r="J216" s="110"/>
      <c r="K216" s="111"/>
      <c r="L216" s="112"/>
      <c r="M216" s="113"/>
      <c r="N216" s="113"/>
      <c r="O216" s="113"/>
      <c r="P216" s="113"/>
      <c r="Q216" s="113"/>
      <c r="R216" s="113"/>
      <c r="S216" s="113"/>
      <c r="T216" s="113"/>
      <c r="U216" s="113"/>
      <c r="V216" s="113"/>
      <c r="W216" s="113"/>
      <c r="X216" s="114"/>
      <c r="Y216" s="115"/>
      <c r="Z216" s="116"/>
      <c r="AA216" s="116"/>
      <c r="AB216" s="117"/>
      <c r="AC216" s="109"/>
      <c r="AD216" s="110"/>
      <c r="AE216" s="110"/>
      <c r="AF216" s="110"/>
      <c r="AG216" s="111"/>
      <c r="AH216" s="112"/>
      <c r="AI216" s="113"/>
      <c r="AJ216" s="113"/>
      <c r="AK216" s="113"/>
      <c r="AL216" s="113"/>
      <c r="AM216" s="113"/>
      <c r="AN216" s="113"/>
      <c r="AO216" s="113"/>
      <c r="AP216" s="113"/>
      <c r="AQ216" s="113"/>
      <c r="AR216" s="113"/>
      <c r="AS216" s="113"/>
      <c r="AT216" s="114"/>
      <c r="AU216" s="115"/>
      <c r="AV216" s="116"/>
      <c r="AW216" s="116"/>
      <c r="AX216" s="136"/>
    </row>
    <row r="217" spans="1:50" ht="24.75" hidden="1" customHeight="1">
      <c r="A217" s="528"/>
      <c r="B217" s="529"/>
      <c r="C217" s="529"/>
      <c r="D217" s="529"/>
      <c r="E217" s="529"/>
      <c r="F217" s="530"/>
      <c r="G217" s="109"/>
      <c r="H217" s="110"/>
      <c r="I217" s="110"/>
      <c r="J217" s="110"/>
      <c r="K217" s="111"/>
      <c r="L217" s="112"/>
      <c r="M217" s="113"/>
      <c r="N217" s="113"/>
      <c r="O217" s="113"/>
      <c r="P217" s="113"/>
      <c r="Q217" s="113"/>
      <c r="R217" s="113"/>
      <c r="S217" s="113"/>
      <c r="T217" s="113"/>
      <c r="U217" s="113"/>
      <c r="V217" s="113"/>
      <c r="W217" s="113"/>
      <c r="X217" s="114"/>
      <c r="Y217" s="115"/>
      <c r="Z217" s="116"/>
      <c r="AA217" s="116"/>
      <c r="AB217" s="117"/>
      <c r="AC217" s="109"/>
      <c r="AD217" s="110"/>
      <c r="AE217" s="110"/>
      <c r="AF217" s="110"/>
      <c r="AG217" s="111"/>
      <c r="AH217" s="112"/>
      <c r="AI217" s="113"/>
      <c r="AJ217" s="113"/>
      <c r="AK217" s="113"/>
      <c r="AL217" s="113"/>
      <c r="AM217" s="113"/>
      <c r="AN217" s="113"/>
      <c r="AO217" s="113"/>
      <c r="AP217" s="113"/>
      <c r="AQ217" s="113"/>
      <c r="AR217" s="113"/>
      <c r="AS217" s="113"/>
      <c r="AT217" s="114"/>
      <c r="AU217" s="115"/>
      <c r="AV217" s="116"/>
      <c r="AW217" s="116"/>
      <c r="AX217" s="136"/>
    </row>
    <row r="218" spans="1:50" ht="24.75" hidden="1" customHeight="1">
      <c r="A218" s="528"/>
      <c r="B218" s="529"/>
      <c r="C218" s="529"/>
      <c r="D218" s="529"/>
      <c r="E218" s="529"/>
      <c r="F218" s="530"/>
      <c r="G218" s="109"/>
      <c r="H218" s="110"/>
      <c r="I218" s="110"/>
      <c r="J218" s="110"/>
      <c r="K218" s="111"/>
      <c r="L218" s="112"/>
      <c r="M218" s="113"/>
      <c r="N218" s="113"/>
      <c r="O218" s="113"/>
      <c r="P218" s="113"/>
      <c r="Q218" s="113"/>
      <c r="R218" s="113"/>
      <c r="S218" s="113"/>
      <c r="T218" s="113"/>
      <c r="U218" s="113"/>
      <c r="V218" s="113"/>
      <c r="W218" s="113"/>
      <c r="X218" s="114"/>
      <c r="Y218" s="115"/>
      <c r="Z218" s="116"/>
      <c r="AA218" s="116"/>
      <c r="AB218" s="117"/>
      <c r="AC218" s="109"/>
      <c r="AD218" s="110"/>
      <c r="AE218" s="110"/>
      <c r="AF218" s="110"/>
      <c r="AG218" s="111"/>
      <c r="AH218" s="112"/>
      <c r="AI218" s="113"/>
      <c r="AJ218" s="113"/>
      <c r="AK218" s="113"/>
      <c r="AL218" s="113"/>
      <c r="AM218" s="113"/>
      <c r="AN218" s="113"/>
      <c r="AO218" s="113"/>
      <c r="AP218" s="113"/>
      <c r="AQ218" s="113"/>
      <c r="AR218" s="113"/>
      <c r="AS218" s="113"/>
      <c r="AT218" s="114"/>
      <c r="AU218" s="115"/>
      <c r="AV218" s="116"/>
      <c r="AW218" s="116"/>
      <c r="AX218" s="136"/>
    </row>
    <row r="219" spans="1:50" ht="24.75" hidden="1" customHeight="1">
      <c r="A219" s="528"/>
      <c r="B219" s="529"/>
      <c r="C219" s="529"/>
      <c r="D219" s="529"/>
      <c r="E219" s="529"/>
      <c r="F219" s="530"/>
      <c r="G219" s="109"/>
      <c r="H219" s="110"/>
      <c r="I219" s="110"/>
      <c r="J219" s="110"/>
      <c r="K219" s="111"/>
      <c r="L219" s="112"/>
      <c r="M219" s="113"/>
      <c r="N219" s="113"/>
      <c r="O219" s="113"/>
      <c r="P219" s="113"/>
      <c r="Q219" s="113"/>
      <c r="R219" s="113"/>
      <c r="S219" s="113"/>
      <c r="T219" s="113"/>
      <c r="U219" s="113"/>
      <c r="V219" s="113"/>
      <c r="W219" s="113"/>
      <c r="X219" s="114"/>
      <c r="Y219" s="115"/>
      <c r="Z219" s="116"/>
      <c r="AA219" s="116"/>
      <c r="AB219" s="117"/>
      <c r="AC219" s="109"/>
      <c r="AD219" s="110"/>
      <c r="AE219" s="110"/>
      <c r="AF219" s="110"/>
      <c r="AG219" s="111"/>
      <c r="AH219" s="112"/>
      <c r="AI219" s="113"/>
      <c r="AJ219" s="113"/>
      <c r="AK219" s="113"/>
      <c r="AL219" s="113"/>
      <c r="AM219" s="113"/>
      <c r="AN219" s="113"/>
      <c r="AO219" s="113"/>
      <c r="AP219" s="113"/>
      <c r="AQ219" s="113"/>
      <c r="AR219" s="113"/>
      <c r="AS219" s="113"/>
      <c r="AT219" s="114"/>
      <c r="AU219" s="115"/>
      <c r="AV219" s="116"/>
      <c r="AW219" s="116"/>
      <c r="AX219" s="136"/>
    </row>
    <row r="220" spans="1:50" ht="24.75" hidden="1" customHeight="1">
      <c r="A220" s="528"/>
      <c r="B220" s="529"/>
      <c r="C220" s="529"/>
      <c r="D220" s="529"/>
      <c r="E220" s="529"/>
      <c r="F220" s="530"/>
      <c r="G220" s="109"/>
      <c r="H220" s="110"/>
      <c r="I220" s="110"/>
      <c r="J220" s="110"/>
      <c r="K220" s="111"/>
      <c r="L220" s="112"/>
      <c r="M220" s="113"/>
      <c r="N220" s="113"/>
      <c r="O220" s="113"/>
      <c r="P220" s="113"/>
      <c r="Q220" s="113"/>
      <c r="R220" s="113"/>
      <c r="S220" s="113"/>
      <c r="T220" s="113"/>
      <c r="U220" s="113"/>
      <c r="V220" s="113"/>
      <c r="W220" s="113"/>
      <c r="X220" s="114"/>
      <c r="Y220" s="115"/>
      <c r="Z220" s="116"/>
      <c r="AA220" s="116"/>
      <c r="AB220" s="117"/>
      <c r="AC220" s="109"/>
      <c r="AD220" s="110"/>
      <c r="AE220" s="110"/>
      <c r="AF220" s="110"/>
      <c r="AG220" s="111"/>
      <c r="AH220" s="112"/>
      <c r="AI220" s="113"/>
      <c r="AJ220" s="113"/>
      <c r="AK220" s="113"/>
      <c r="AL220" s="113"/>
      <c r="AM220" s="113"/>
      <c r="AN220" s="113"/>
      <c r="AO220" s="113"/>
      <c r="AP220" s="113"/>
      <c r="AQ220" s="113"/>
      <c r="AR220" s="113"/>
      <c r="AS220" s="113"/>
      <c r="AT220" s="114"/>
      <c r="AU220" s="115"/>
      <c r="AV220" s="116"/>
      <c r="AW220" s="116"/>
      <c r="AX220" s="136"/>
    </row>
    <row r="221" spans="1:50" ht="24.75" hidden="1" customHeight="1">
      <c r="A221" s="531"/>
      <c r="B221" s="532"/>
      <c r="C221" s="532"/>
      <c r="D221" s="532"/>
      <c r="E221" s="532"/>
      <c r="F221" s="533"/>
      <c r="G221" s="157" t="s">
        <v>22</v>
      </c>
      <c r="H221" s="158"/>
      <c r="I221" s="158"/>
      <c r="J221" s="158"/>
      <c r="K221" s="158"/>
      <c r="L221" s="159"/>
      <c r="M221" s="160"/>
      <c r="N221" s="160"/>
      <c r="O221" s="160"/>
      <c r="P221" s="160"/>
      <c r="Q221" s="160"/>
      <c r="R221" s="160"/>
      <c r="S221" s="160"/>
      <c r="T221" s="160"/>
      <c r="U221" s="160"/>
      <c r="V221" s="160"/>
      <c r="W221" s="160"/>
      <c r="X221" s="161"/>
      <c r="Y221" s="166">
        <f>SUM(Y211:AB220)</f>
        <v>0</v>
      </c>
      <c r="Z221" s="167"/>
      <c r="AA221" s="167"/>
      <c r="AB221" s="168"/>
      <c r="AC221" s="157" t="s">
        <v>22</v>
      </c>
      <c r="AD221" s="158"/>
      <c r="AE221" s="158"/>
      <c r="AF221" s="158"/>
      <c r="AG221" s="158"/>
      <c r="AH221" s="159"/>
      <c r="AI221" s="160"/>
      <c r="AJ221" s="160"/>
      <c r="AK221" s="160"/>
      <c r="AL221" s="160"/>
      <c r="AM221" s="160"/>
      <c r="AN221" s="160"/>
      <c r="AO221" s="160"/>
      <c r="AP221" s="160"/>
      <c r="AQ221" s="160"/>
      <c r="AR221" s="160"/>
      <c r="AS221" s="160"/>
      <c r="AT221" s="161"/>
      <c r="AU221" s="166">
        <f>SUM(AU211:AX220)</f>
        <v>0</v>
      </c>
      <c r="AV221" s="167"/>
      <c r="AW221" s="167"/>
      <c r="AX221" s="169"/>
    </row>
    <row r="222" spans="1:50" ht="22.5" customHeight="1" thickBot="1">
      <c r="A222" s="309" t="s">
        <v>276</v>
      </c>
      <c r="B222" s="310"/>
      <c r="C222" s="310"/>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1"/>
      <c r="AL222" s="67"/>
      <c r="AM222" s="67"/>
      <c r="AN222" s="67"/>
      <c r="AO222" s="67"/>
      <c r="AP222" s="67"/>
      <c r="AQ222" s="67"/>
      <c r="AR222" s="67"/>
      <c r="AS222" s="67"/>
      <c r="AT222" s="67"/>
      <c r="AU222" s="67"/>
      <c r="AV222" s="67"/>
      <c r="AW222" s="67"/>
      <c r="AX222" s="68"/>
    </row>
    <row r="223" spans="1:50" ht="12.75" customHeight="1">
      <c r="A223" s="4"/>
      <c r="B223" s="4"/>
      <c r="C223" s="4"/>
      <c r="D223" s="4"/>
      <c r="E223" s="4"/>
      <c r="F223" s="4"/>
      <c r="G223" s="58"/>
      <c r="H223" s="58"/>
      <c r="I223" s="58"/>
      <c r="J223" s="58"/>
      <c r="K223" s="58"/>
      <c r="L223" s="3"/>
      <c r="M223" s="58"/>
      <c r="N223" s="58"/>
      <c r="O223" s="58"/>
      <c r="P223" s="58"/>
      <c r="Q223" s="58"/>
      <c r="R223" s="58"/>
      <c r="S223" s="58"/>
      <c r="T223" s="58"/>
      <c r="U223" s="58"/>
      <c r="V223" s="58"/>
      <c r="W223" s="58"/>
      <c r="X223" s="58"/>
      <c r="Y223" s="69"/>
      <c r="Z223" s="69"/>
      <c r="AA223" s="69"/>
      <c r="AB223" s="69"/>
      <c r="AC223" s="58"/>
      <c r="AD223" s="58"/>
      <c r="AE223" s="58"/>
      <c r="AF223" s="58"/>
      <c r="AG223" s="58"/>
      <c r="AH223" s="3"/>
      <c r="AI223" s="58"/>
      <c r="AJ223" s="58"/>
      <c r="AK223" s="58"/>
      <c r="AL223" s="58"/>
      <c r="AM223" s="58"/>
      <c r="AN223" s="58"/>
      <c r="AO223" s="58"/>
      <c r="AP223" s="58"/>
      <c r="AQ223" s="58"/>
      <c r="AR223" s="58"/>
      <c r="AS223" s="58"/>
      <c r="AT223" s="58"/>
      <c r="AU223" s="69"/>
      <c r="AV223" s="69"/>
      <c r="AW223" s="69"/>
      <c r="AX223" s="69"/>
    </row>
    <row r="225" spans="1:50" ht="14.25">
      <c r="B225" s="1" t="s">
        <v>466</v>
      </c>
    </row>
    <row r="226" spans="1:50">
      <c r="B226" s="39" t="s">
        <v>467</v>
      </c>
    </row>
    <row r="227" spans="1:50" s="38" customFormat="1" ht="64.900000000000006" customHeight="1">
      <c r="A227" s="101"/>
      <c r="B227" s="101"/>
      <c r="C227" s="101" t="s">
        <v>468</v>
      </c>
      <c r="D227" s="101"/>
      <c r="E227" s="101"/>
      <c r="F227" s="101"/>
      <c r="G227" s="101"/>
      <c r="H227" s="101"/>
      <c r="I227" s="101"/>
      <c r="J227" s="103" t="s">
        <v>379</v>
      </c>
      <c r="K227" s="183"/>
      <c r="L227" s="183"/>
      <c r="M227" s="183"/>
      <c r="N227" s="183"/>
      <c r="O227" s="183"/>
      <c r="P227" s="101" t="s">
        <v>469</v>
      </c>
      <c r="Q227" s="101"/>
      <c r="R227" s="101"/>
      <c r="S227" s="101"/>
      <c r="T227" s="101"/>
      <c r="U227" s="101"/>
      <c r="V227" s="101"/>
      <c r="W227" s="101"/>
      <c r="X227" s="101"/>
      <c r="Y227" s="102" t="s">
        <v>470</v>
      </c>
      <c r="Z227" s="102"/>
      <c r="AA227" s="102"/>
      <c r="AB227" s="102"/>
      <c r="AC227" s="103" t="s">
        <v>341</v>
      </c>
      <c r="AD227" s="103"/>
      <c r="AE227" s="103"/>
      <c r="AF227" s="103"/>
      <c r="AG227" s="103"/>
      <c r="AH227" s="102" t="s">
        <v>360</v>
      </c>
      <c r="AI227" s="101"/>
      <c r="AJ227" s="101"/>
      <c r="AK227" s="101"/>
      <c r="AL227" s="101" t="s">
        <v>23</v>
      </c>
      <c r="AM227" s="101"/>
      <c r="AN227" s="101"/>
      <c r="AO227" s="313"/>
      <c r="AP227" s="103" t="s">
        <v>380</v>
      </c>
      <c r="AQ227" s="103"/>
      <c r="AR227" s="103"/>
      <c r="AS227" s="103"/>
      <c r="AT227" s="103"/>
      <c r="AU227" s="103"/>
      <c r="AV227" s="103"/>
      <c r="AW227" s="103"/>
      <c r="AX227" s="103"/>
    </row>
    <row r="228" spans="1:50" ht="30" customHeight="1">
      <c r="A228" s="88">
        <v>1</v>
      </c>
      <c r="B228" s="88">
        <v>1</v>
      </c>
      <c r="C228" s="312" t="s">
        <v>410</v>
      </c>
      <c r="D228" s="312"/>
      <c r="E228" s="312"/>
      <c r="F228" s="312"/>
      <c r="G228" s="312"/>
      <c r="H228" s="312"/>
      <c r="I228" s="312"/>
      <c r="J228" s="91">
        <v>4011101003135</v>
      </c>
      <c r="K228" s="91"/>
      <c r="L228" s="91"/>
      <c r="M228" s="91"/>
      <c r="N228" s="91"/>
      <c r="O228" s="91"/>
      <c r="P228" s="92" t="s">
        <v>415</v>
      </c>
      <c r="Q228" s="92"/>
      <c r="R228" s="92"/>
      <c r="S228" s="92"/>
      <c r="T228" s="92"/>
      <c r="U228" s="92"/>
      <c r="V228" s="92"/>
      <c r="W228" s="92"/>
      <c r="X228" s="92"/>
      <c r="Y228" s="93">
        <v>2</v>
      </c>
      <c r="Z228" s="93"/>
      <c r="AA228" s="93"/>
      <c r="AB228" s="93"/>
      <c r="AC228" s="94" t="s">
        <v>471</v>
      </c>
      <c r="AD228" s="94"/>
      <c r="AE228" s="94"/>
      <c r="AF228" s="94"/>
      <c r="AG228" s="94"/>
      <c r="AH228" s="95"/>
      <c r="AI228" s="95"/>
      <c r="AJ228" s="95"/>
      <c r="AK228" s="95"/>
      <c r="AL228" s="96"/>
      <c r="AM228" s="97"/>
      <c r="AN228" s="97"/>
      <c r="AO228" s="98"/>
      <c r="AP228" s="90"/>
      <c r="AQ228" s="90"/>
      <c r="AR228" s="90"/>
      <c r="AS228" s="90"/>
      <c r="AT228" s="90"/>
      <c r="AU228" s="90"/>
      <c r="AV228" s="90"/>
      <c r="AW228" s="90"/>
      <c r="AX228" s="90"/>
    </row>
    <row r="229" spans="1:50" ht="39" customHeight="1">
      <c r="A229" s="88">
        <v>2</v>
      </c>
      <c r="B229" s="88">
        <v>1</v>
      </c>
      <c r="C229" s="99" t="s">
        <v>417</v>
      </c>
      <c r="D229" s="99"/>
      <c r="E229" s="99"/>
      <c r="F229" s="99"/>
      <c r="G229" s="99"/>
      <c r="H229" s="99"/>
      <c r="I229" s="99"/>
      <c r="J229" s="91">
        <v>6010601003790</v>
      </c>
      <c r="K229" s="91"/>
      <c r="L229" s="91"/>
      <c r="M229" s="91"/>
      <c r="N229" s="91"/>
      <c r="O229" s="91"/>
      <c r="P229" s="108" t="s">
        <v>421</v>
      </c>
      <c r="Q229" s="108"/>
      <c r="R229" s="108"/>
      <c r="S229" s="108"/>
      <c r="T229" s="108"/>
      <c r="U229" s="108"/>
      <c r="V229" s="108"/>
      <c r="W229" s="108"/>
      <c r="X229" s="108"/>
      <c r="Y229" s="100">
        <v>0.3</v>
      </c>
      <c r="Z229" s="100"/>
      <c r="AA229" s="100"/>
      <c r="AB229" s="100"/>
      <c r="AC229" s="94" t="s">
        <v>471</v>
      </c>
      <c r="AD229" s="94"/>
      <c r="AE229" s="94"/>
      <c r="AF229" s="94"/>
      <c r="AG229" s="94"/>
      <c r="AH229" s="95"/>
      <c r="AI229" s="95"/>
      <c r="AJ229" s="95"/>
      <c r="AK229" s="95"/>
      <c r="AL229" s="96"/>
      <c r="AM229" s="97"/>
      <c r="AN229" s="97"/>
      <c r="AO229" s="98"/>
      <c r="AP229" s="90"/>
      <c r="AQ229" s="90"/>
      <c r="AR229" s="90"/>
      <c r="AS229" s="90"/>
      <c r="AT229" s="90"/>
      <c r="AU229" s="90"/>
      <c r="AV229" s="90"/>
      <c r="AW229" s="90"/>
      <c r="AX229" s="90"/>
    </row>
    <row r="230" spans="1:50" ht="30" customHeight="1">
      <c r="A230" s="88">
        <v>3</v>
      </c>
      <c r="B230" s="88">
        <v>1</v>
      </c>
      <c r="C230" s="99" t="s">
        <v>416</v>
      </c>
      <c r="D230" s="99"/>
      <c r="E230" s="99"/>
      <c r="F230" s="99"/>
      <c r="G230" s="99"/>
      <c r="H230" s="99"/>
      <c r="I230" s="99"/>
      <c r="J230" s="91">
        <v>7010001025732</v>
      </c>
      <c r="K230" s="91"/>
      <c r="L230" s="91"/>
      <c r="M230" s="91"/>
      <c r="N230" s="91"/>
      <c r="O230" s="91"/>
      <c r="P230" s="92" t="s">
        <v>418</v>
      </c>
      <c r="Q230" s="92"/>
      <c r="R230" s="92"/>
      <c r="S230" s="92"/>
      <c r="T230" s="92"/>
      <c r="U230" s="92"/>
      <c r="V230" s="92"/>
      <c r="W230" s="92"/>
      <c r="X230" s="92"/>
      <c r="Y230" s="100">
        <v>0.3</v>
      </c>
      <c r="Z230" s="100"/>
      <c r="AA230" s="100"/>
      <c r="AB230" s="100"/>
      <c r="AC230" s="94" t="s">
        <v>471</v>
      </c>
      <c r="AD230" s="94"/>
      <c r="AE230" s="94"/>
      <c r="AF230" s="94"/>
      <c r="AG230" s="94"/>
      <c r="AH230" s="95"/>
      <c r="AI230" s="95"/>
      <c r="AJ230" s="95"/>
      <c r="AK230" s="95"/>
      <c r="AL230" s="96"/>
      <c r="AM230" s="97"/>
      <c r="AN230" s="97"/>
      <c r="AO230" s="98"/>
      <c r="AP230" s="90"/>
      <c r="AQ230" s="90"/>
      <c r="AR230" s="90"/>
      <c r="AS230" s="90"/>
      <c r="AT230" s="90"/>
      <c r="AU230" s="90"/>
      <c r="AV230" s="90"/>
      <c r="AW230" s="90"/>
      <c r="AX230" s="90"/>
    </row>
    <row r="231" spans="1:50" ht="30" customHeight="1">
      <c r="A231" s="88">
        <v>4</v>
      </c>
      <c r="B231" s="88">
        <v>1</v>
      </c>
      <c r="C231" s="99" t="s">
        <v>419</v>
      </c>
      <c r="D231" s="99"/>
      <c r="E231" s="99"/>
      <c r="F231" s="99"/>
      <c r="G231" s="99"/>
      <c r="H231" s="99"/>
      <c r="I231" s="99"/>
      <c r="J231" s="91">
        <v>9050001026329</v>
      </c>
      <c r="K231" s="91"/>
      <c r="L231" s="91"/>
      <c r="M231" s="91"/>
      <c r="N231" s="91"/>
      <c r="O231" s="91"/>
      <c r="P231" s="92" t="s">
        <v>420</v>
      </c>
      <c r="Q231" s="92"/>
      <c r="R231" s="92"/>
      <c r="S231" s="92"/>
      <c r="T231" s="92"/>
      <c r="U231" s="92"/>
      <c r="V231" s="92"/>
      <c r="W231" s="92"/>
      <c r="X231" s="92"/>
      <c r="Y231" s="100">
        <v>0.2</v>
      </c>
      <c r="Z231" s="100"/>
      <c r="AA231" s="100"/>
      <c r="AB231" s="100"/>
      <c r="AC231" s="94" t="s">
        <v>471</v>
      </c>
      <c r="AD231" s="94"/>
      <c r="AE231" s="94"/>
      <c r="AF231" s="94"/>
      <c r="AG231" s="94"/>
      <c r="AH231" s="95"/>
      <c r="AI231" s="95"/>
      <c r="AJ231" s="95"/>
      <c r="AK231" s="95"/>
      <c r="AL231" s="96"/>
      <c r="AM231" s="97"/>
      <c r="AN231" s="97"/>
      <c r="AO231" s="98"/>
      <c r="AP231" s="90"/>
      <c r="AQ231" s="90"/>
      <c r="AR231" s="90"/>
      <c r="AS231" s="90"/>
      <c r="AT231" s="90"/>
      <c r="AU231" s="90"/>
      <c r="AV231" s="90"/>
      <c r="AW231" s="90"/>
      <c r="AX231" s="90"/>
    </row>
    <row r="232" spans="1:50" ht="30" customHeight="1">
      <c r="A232" s="88">
        <v>5</v>
      </c>
      <c r="B232" s="88">
        <v>1</v>
      </c>
      <c r="C232" s="99" t="s">
        <v>422</v>
      </c>
      <c r="D232" s="99"/>
      <c r="E232" s="99"/>
      <c r="F232" s="99"/>
      <c r="G232" s="99"/>
      <c r="H232" s="99"/>
      <c r="I232" s="99"/>
      <c r="J232" s="91">
        <v>7011001065033</v>
      </c>
      <c r="K232" s="91"/>
      <c r="L232" s="91"/>
      <c r="M232" s="91"/>
      <c r="N232" s="91"/>
      <c r="O232" s="91"/>
      <c r="P232" s="92" t="s">
        <v>423</v>
      </c>
      <c r="Q232" s="92"/>
      <c r="R232" s="92"/>
      <c r="S232" s="92"/>
      <c r="T232" s="92"/>
      <c r="U232" s="92"/>
      <c r="V232" s="92"/>
      <c r="W232" s="92"/>
      <c r="X232" s="92"/>
      <c r="Y232" s="100">
        <v>0.1</v>
      </c>
      <c r="Z232" s="100"/>
      <c r="AA232" s="100"/>
      <c r="AB232" s="100"/>
      <c r="AC232" s="94" t="s">
        <v>471</v>
      </c>
      <c r="AD232" s="94"/>
      <c r="AE232" s="94"/>
      <c r="AF232" s="94"/>
      <c r="AG232" s="94"/>
      <c r="AH232" s="95"/>
      <c r="AI232" s="95"/>
      <c r="AJ232" s="95"/>
      <c r="AK232" s="95"/>
      <c r="AL232" s="96"/>
      <c r="AM232" s="97"/>
      <c r="AN232" s="97"/>
      <c r="AO232" s="98"/>
      <c r="AP232" s="90"/>
      <c r="AQ232" s="90"/>
      <c r="AR232" s="90"/>
      <c r="AS232" s="90"/>
      <c r="AT232" s="90"/>
      <c r="AU232" s="90"/>
      <c r="AV232" s="90"/>
      <c r="AW232" s="90"/>
      <c r="AX232" s="90"/>
    </row>
    <row r="233" spans="1:50" ht="30" customHeight="1">
      <c r="A233" s="88">
        <v>6</v>
      </c>
      <c r="B233" s="88">
        <v>1</v>
      </c>
      <c r="C233" s="99" t="s">
        <v>472</v>
      </c>
      <c r="D233" s="99"/>
      <c r="E233" s="99"/>
      <c r="F233" s="99"/>
      <c r="G233" s="99"/>
      <c r="H233" s="99"/>
      <c r="I233" s="99"/>
      <c r="J233" s="91">
        <v>1010001046131</v>
      </c>
      <c r="K233" s="91"/>
      <c r="L233" s="91"/>
      <c r="M233" s="91"/>
      <c r="N233" s="91"/>
      <c r="O233" s="91"/>
      <c r="P233" s="92" t="s">
        <v>424</v>
      </c>
      <c r="Q233" s="92"/>
      <c r="R233" s="92"/>
      <c r="S233" s="92"/>
      <c r="T233" s="92"/>
      <c r="U233" s="92"/>
      <c r="V233" s="92"/>
      <c r="W233" s="92"/>
      <c r="X233" s="92"/>
      <c r="Y233" s="107">
        <v>7.0000000000000007E-2</v>
      </c>
      <c r="Z233" s="107"/>
      <c r="AA233" s="107"/>
      <c r="AB233" s="107"/>
      <c r="AC233" s="94" t="s">
        <v>471</v>
      </c>
      <c r="AD233" s="94"/>
      <c r="AE233" s="94"/>
      <c r="AF233" s="94"/>
      <c r="AG233" s="94"/>
      <c r="AH233" s="95"/>
      <c r="AI233" s="95"/>
      <c r="AJ233" s="95"/>
      <c r="AK233" s="95"/>
      <c r="AL233" s="96"/>
      <c r="AM233" s="97"/>
      <c r="AN233" s="97"/>
      <c r="AO233" s="98"/>
      <c r="AP233" s="90"/>
      <c r="AQ233" s="90"/>
      <c r="AR233" s="90"/>
      <c r="AS233" s="90"/>
      <c r="AT233" s="90"/>
      <c r="AU233" s="90"/>
      <c r="AV233" s="90"/>
      <c r="AW233" s="90"/>
      <c r="AX233" s="90"/>
    </row>
    <row r="234" spans="1:50" ht="30" hidden="1" customHeight="1">
      <c r="A234" s="88">
        <v>7</v>
      </c>
      <c r="B234" s="88">
        <v>1</v>
      </c>
      <c r="C234" s="99"/>
      <c r="D234" s="99"/>
      <c r="E234" s="99"/>
      <c r="F234" s="99"/>
      <c r="G234" s="99"/>
      <c r="H234" s="99"/>
      <c r="I234" s="99"/>
      <c r="J234" s="91"/>
      <c r="K234" s="91"/>
      <c r="L234" s="91"/>
      <c r="M234" s="91"/>
      <c r="N234" s="91"/>
      <c r="O234" s="91"/>
      <c r="P234" s="92"/>
      <c r="Q234" s="92"/>
      <c r="R234" s="92"/>
      <c r="S234" s="92"/>
      <c r="T234" s="92"/>
      <c r="U234" s="92"/>
      <c r="V234" s="92"/>
      <c r="W234" s="92"/>
      <c r="X234" s="92"/>
      <c r="Y234" s="107"/>
      <c r="Z234" s="107"/>
      <c r="AA234" s="107"/>
      <c r="AB234" s="107"/>
      <c r="AC234" s="94"/>
      <c r="AD234" s="94"/>
      <c r="AE234" s="94"/>
      <c r="AF234" s="94"/>
      <c r="AG234" s="94"/>
      <c r="AH234" s="95"/>
      <c r="AI234" s="95"/>
      <c r="AJ234" s="95"/>
      <c r="AK234" s="95"/>
      <c r="AL234" s="96"/>
      <c r="AM234" s="97"/>
      <c r="AN234" s="97"/>
      <c r="AO234" s="98"/>
      <c r="AP234" s="90"/>
      <c r="AQ234" s="90"/>
      <c r="AR234" s="90"/>
      <c r="AS234" s="90"/>
      <c r="AT234" s="90"/>
      <c r="AU234" s="90"/>
      <c r="AV234" s="90"/>
      <c r="AW234" s="90"/>
      <c r="AX234" s="90"/>
    </row>
    <row r="235" spans="1:50" ht="30" hidden="1" customHeight="1">
      <c r="A235" s="88">
        <v>8</v>
      </c>
      <c r="B235" s="88">
        <v>1</v>
      </c>
      <c r="C235" s="99"/>
      <c r="D235" s="99"/>
      <c r="E235" s="99"/>
      <c r="F235" s="99"/>
      <c r="G235" s="99"/>
      <c r="H235" s="99"/>
      <c r="I235" s="99"/>
      <c r="J235" s="91"/>
      <c r="K235" s="91"/>
      <c r="L235" s="91"/>
      <c r="M235" s="91"/>
      <c r="N235" s="91"/>
      <c r="O235" s="91"/>
      <c r="P235" s="92"/>
      <c r="Q235" s="92"/>
      <c r="R235" s="92"/>
      <c r="S235" s="92"/>
      <c r="T235" s="92"/>
      <c r="U235" s="92"/>
      <c r="V235" s="92"/>
      <c r="W235" s="92"/>
      <c r="X235" s="92"/>
      <c r="Y235" s="100"/>
      <c r="Z235" s="100"/>
      <c r="AA235" s="100"/>
      <c r="AB235" s="100"/>
      <c r="AC235" s="94"/>
      <c r="AD235" s="94"/>
      <c r="AE235" s="94"/>
      <c r="AF235" s="94"/>
      <c r="AG235" s="94"/>
      <c r="AH235" s="95"/>
      <c r="AI235" s="95"/>
      <c r="AJ235" s="95"/>
      <c r="AK235" s="95"/>
      <c r="AL235" s="96"/>
      <c r="AM235" s="97"/>
      <c r="AN235" s="97"/>
      <c r="AO235" s="98"/>
      <c r="AP235" s="90"/>
      <c r="AQ235" s="90"/>
      <c r="AR235" s="90"/>
      <c r="AS235" s="90"/>
      <c r="AT235" s="90"/>
      <c r="AU235" s="90"/>
      <c r="AV235" s="90"/>
      <c r="AW235" s="90"/>
      <c r="AX235" s="90"/>
    </row>
    <row r="236" spans="1:50" ht="30" hidden="1" customHeight="1">
      <c r="A236" s="88">
        <v>9</v>
      </c>
      <c r="B236" s="88">
        <v>1</v>
      </c>
      <c r="C236" s="99"/>
      <c r="D236" s="99"/>
      <c r="E236" s="99"/>
      <c r="F236" s="99"/>
      <c r="G236" s="99"/>
      <c r="H236" s="99"/>
      <c r="I236" s="99"/>
      <c r="J236" s="91"/>
      <c r="K236" s="91"/>
      <c r="L236" s="91"/>
      <c r="M236" s="91"/>
      <c r="N236" s="91"/>
      <c r="O236" s="91"/>
      <c r="P236" s="92"/>
      <c r="Q236" s="92"/>
      <c r="R236" s="92"/>
      <c r="S236" s="92"/>
      <c r="T236" s="92"/>
      <c r="U236" s="92"/>
      <c r="V236" s="92"/>
      <c r="W236" s="92"/>
      <c r="X236" s="92"/>
      <c r="Y236" s="100"/>
      <c r="Z236" s="100"/>
      <c r="AA236" s="100"/>
      <c r="AB236" s="100"/>
      <c r="AC236" s="94"/>
      <c r="AD236" s="94"/>
      <c r="AE236" s="94"/>
      <c r="AF236" s="94"/>
      <c r="AG236" s="94"/>
      <c r="AH236" s="95"/>
      <c r="AI236" s="95"/>
      <c r="AJ236" s="95"/>
      <c r="AK236" s="95"/>
      <c r="AL236" s="96"/>
      <c r="AM236" s="97"/>
      <c r="AN236" s="97"/>
      <c r="AO236" s="98"/>
      <c r="AP236" s="90"/>
      <c r="AQ236" s="90"/>
      <c r="AR236" s="90"/>
      <c r="AS236" s="90"/>
      <c r="AT236" s="90"/>
      <c r="AU236" s="90"/>
      <c r="AV236" s="90"/>
      <c r="AW236" s="90"/>
      <c r="AX236" s="90"/>
    </row>
    <row r="237" spans="1:50" ht="30" hidden="1" customHeight="1">
      <c r="A237" s="88">
        <v>10</v>
      </c>
      <c r="B237" s="88">
        <v>1</v>
      </c>
      <c r="C237" s="99"/>
      <c r="D237" s="99"/>
      <c r="E237" s="99"/>
      <c r="F237" s="99"/>
      <c r="G237" s="99"/>
      <c r="H237" s="99"/>
      <c r="I237" s="99"/>
      <c r="J237" s="91"/>
      <c r="K237" s="91"/>
      <c r="L237" s="91"/>
      <c r="M237" s="91"/>
      <c r="N237" s="91"/>
      <c r="O237" s="91"/>
      <c r="P237" s="92"/>
      <c r="Q237" s="92"/>
      <c r="R237" s="92"/>
      <c r="S237" s="92"/>
      <c r="T237" s="92"/>
      <c r="U237" s="92"/>
      <c r="V237" s="92"/>
      <c r="W237" s="92"/>
      <c r="X237" s="92"/>
      <c r="Y237" s="100"/>
      <c r="Z237" s="100"/>
      <c r="AA237" s="100"/>
      <c r="AB237" s="100"/>
      <c r="AC237" s="94"/>
      <c r="AD237" s="94"/>
      <c r="AE237" s="94"/>
      <c r="AF237" s="94"/>
      <c r="AG237" s="94"/>
      <c r="AH237" s="95"/>
      <c r="AI237" s="95"/>
      <c r="AJ237" s="95"/>
      <c r="AK237" s="95"/>
      <c r="AL237" s="96"/>
      <c r="AM237" s="97"/>
      <c r="AN237" s="97"/>
      <c r="AO237" s="98"/>
      <c r="AP237" s="90"/>
      <c r="AQ237" s="90"/>
      <c r="AR237" s="90"/>
      <c r="AS237" s="90"/>
      <c r="AT237" s="90"/>
      <c r="AU237" s="90"/>
      <c r="AV237" s="90"/>
      <c r="AW237" s="90"/>
      <c r="AX237" s="90"/>
    </row>
    <row r="238" spans="1:50">
      <c r="A238" s="70"/>
      <c r="B238" s="70"/>
      <c r="C238" s="70"/>
      <c r="D238" s="70"/>
      <c r="E238" s="70"/>
      <c r="F238" s="70"/>
      <c r="G238" s="70"/>
      <c r="H238" s="70"/>
      <c r="I238" s="70"/>
      <c r="J238" s="71"/>
      <c r="K238" s="71"/>
      <c r="L238" s="71"/>
      <c r="M238" s="71"/>
      <c r="N238" s="71"/>
      <c r="O238" s="71"/>
      <c r="P238" s="72"/>
      <c r="Q238" s="72"/>
      <c r="R238" s="72"/>
      <c r="S238" s="72"/>
      <c r="T238" s="72"/>
      <c r="U238" s="72"/>
      <c r="V238" s="72"/>
      <c r="W238" s="72"/>
      <c r="X238" s="72"/>
      <c r="Y238" s="73"/>
      <c r="Z238" s="73"/>
      <c r="AA238" s="73"/>
      <c r="AB238" s="73"/>
      <c r="AC238" s="73"/>
      <c r="AD238" s="73"/>
      <c r="AE238" s="73"/>
      <c r="AF238" s="73"/>
      <c r="AG238" s="73"/>
      <c r="AH238" s="73"/>
      <c r="AI238" s="73"/>
      <c r="AJ238" s="73"/>
      <c r="AK238" s="73"/>
      <c r="AL238" s="73"/>
      <c r="AM238" s="73"/>
      <c r="AN238" s="73"/>
      <c r="AO238" s="73"/>
      <c r="AP238" s="72"/>
      <c r="AQ238" s="72"/>
      <c r="AR238" s="72"/>
      <c r="AS238" s="72"/>
      <c r="AT238" s="72"/>
      <c r="AU238" s="72"/>
      <c r="AV238" s="72"/>
      <c r="AW238" s="72"/>
      <c r="AX238" s="72"/>
    </row>
    <row r="239" spans="1:50">
      <c r="A239" s="70"/>
      <c r="B239" s="46" t="s">
        <v>473</v>
      </c>
      <c r="C239" s="70"/>
      <c r="D239" s="70"/>
      <c r="E239" s="70"/>
      <c r="F239" s="70"/>
      <c r="G239" s="70"/>
      <c r="H239" s="70"/>
      <c r="I239" s="70"/>
      <c r="J239" s="70"/>
      <c r="K239" s="70"/>
      <c r="L239" s="70"/>
      <c r="M239" s="70"/>
      <c r="N239" s="70"/>
      <c r="O239" s="70"/>
      <c r="P239" s="74"/>
      <c r="Q239" s="74"/>
      <c r="R239" s="74"/>
      <c r="S239" s="74"/>
      <c r="T239" s="74"/>
      <c r="U239" s="74"/>
      <c r="V239" s="74"/>
      <c r="W239" s="74"/>
      <c r="X239" s="74"/>
      <c r="Y239" s="75"/>
      <c r="Z239" s="75"/>
      <c r="AA239" s="75"/>
      <c r="AB239" s="75"/>
      <c r="AC239" s="75"/>
      <c r="AD239" s="75"/>
      <c r="AE239" s="75"/>
      <c r="AF239" s="75"/>
      <c r="AG239" s="75"/>
      <c r="AH239" s="75"/>
      <c r="AI239" s="75"/>
      <c r="AJ239" s="75"/>
      <c r="AK239" s="75"/>
      <c r="AL239" s="75"/>
      <c r="AM239" s="75"/>
      <c r="AN239" s="75"/>
      <c r="AO239" s="75"/>
      <c r="AP239" s="74"/>
      <c r="AQ239" s="74"/>
      <c r="AR239" s="74"/>
      <c r="AS239" s="74"/>
      <c r="AT239" s="74"/>
      <c r="AU239" s="74"/>
      <c r="AV239" s="74"/>
      <c r="AW239" s="74"/>
      <c r="AX239" s="74"/>
    </row>
    <row r="240" spans="1:50" s="38" customFormat="1" ht="57.75" customHeight="1">
      <c r="A240" s="102"/>
      <c r="B240" s="102"/>
      <c r="C240" s="102" t="s">
        <v>468</v>
      </c>
      <c r="D240" s="102"/>
      <c r="E240" s="102"/>
      <c r="F240" s="102"/>
      <c r="G240" s="102"/>
      <c r="H240" s="102"/>
      <c r="I240" s="102"/>
      <c r="J240" s="103" t="s">
        <v>379</v>
      </c>
      <c r="K240" s="103"/>
      <c r="L240" s="103"/>
      <c r="M240" s="103"/>
      <c r="N240" s="103"/>
      <c r="O240" s="103"/>
      <c r="P240" s="102" t="s">
        <v>469</v>
      </c>
      <c r="Q240" s="102"/>
      <c r="R240" s="102"/>
      <c r="S240" s="102"/>
      <c r="T240" s="102"/>
      <c r="U240" s="102"/>
      <c r="V240" s="102"/>
      <c r="W240" s="102"/>
      <c r="X240" s="102"/>
      <c r="Y240" s="102" t="s">
        <v>470</v>
      </c>
      <c r="Z240" s="102"/>
      <c r="AA240" s="102"/>
      <c r="AB240" s="102"/>
      <c r="AC240" s="103" t="s">
        <v>341</v>
      </c>
      <c r="AD240" s="103"/>
      <c r="AE240" s="103"/>
      <c r="AF240" s="103"/>
      <c r="AG240" s="103"/>
      <c r="AH240" s="102" t="s">
        <v>360</v>
      </c>
      <c r="AI240" s="102"/>
      <c r="AJ240" s="102"/>
      <c r="AK240" s="102"/>
      <c r="AL240" s="102" t="s">
        <v>23</v>
      </c>
      <c r="AM240" s="102"/>
      <c r="AN240" s="102"/>
      <c r="AO240" s="842"/>
      <c r="AP240" s="103" t="s">
        <v>380</v>
      </c>
      <c r="AQ240" s="103"/>
      <c r="AR240" s="103"/>
      <c r="AS240" s="103"/>
      <c r="AT240" s="103"/>
      <c r="AU240" s="103"/>
      <c r="AV240" s="103"/>
      <c r="AW240" s="103"/>
      <c r="AX240" s="103"/>
    </row>
    <row r="241" spans="1:50" ht="30" customHeight="1">
      <c r="A241" s="88">
        <v>1</v>
      </c>
      <c r="B241" s="88">
        <v>1</v>
      </c>
      <c r="C241" s="99" t="s">
        <v>474</v>
      </c>
      <c r="D241" s="99"/>
      <c r="E241" s="99"/>
      <c r="F241" s="99"/>
      <c r="G241" s="99"/>
      <c r="H241" s="99"/>
      <c r="I241" s="99"/>
      <c r="J241" s="91">
        <v>7010401050636</v>
      </c>
      <c r="K241" s="91"/>
      <c r="L241" s="91"/>
      <c r="M241" s="91"/>
      <c r="N241" s="91"/>
      <c r="O241" s="91"/>
      <c r="P241" s="92" t="s">
        <v>412</v>
      </c>
      <c r="Q241" s="92"/>
      <c r="R241" s="92"/>
      <c r="S241" s="92"/>
      <c r="T241" s="92"/>
      <c r="U241" s="92"/>
      <c r="V241" s="92"/>
      <c r="W241" s="92"/>
      <c r="X241" s="92"/>
      <c r="Y241" s="93">
        <v>2</v>
      </c>
      <c r="Z241" s="93"/>
      <c r="AA241" s="93"/>
      <c r="AB241" s="93"/>
      <c r="AC241" s="94" t="s">
        <v>475</v>
      </c>
      <c r="AD241" s="94"/>
      <c r="AE241" s="94"/>
      <c r="AF241" s="94"/>
      <c r="AG241" s="94"/>
      <c r="AH241" s="835">
        <v>7</v>
      </c>
      <c r="AI241" s="835"/>
      <c r="AJ241" s="835"/>
      <c r="AK241" s="835"/>
      <c r="AL241" s="96"/>
      <c r="AM241" s="97"/>
      <c r="AN241" s="97"/>
      <c r="AO241" s="98"/>
      <c r="AP241" s="90"/>
      <c r="AQ241" s="90"/>
      <c r="AR241" s="90"/>
      <c r="AS241" s="90"/>
      <c r="AT241" s="90"/>
      <c r="AU241" s="90"/>
      <c r="AV241" s="90"/>
      <c r="AW241" s="90"/>
      <c r="AX241" s="90"/>
    </row>
    <row r="242" spans="1:50" ht="46.15" customHeight="1">
      <c r="A242" s="88">
        <v>2</v>
      </c>
      <c r="B242" s="88">
        <v>1</v>
      </c>
      <c r="C242" s="99" t="s">
        <v>425</v>
      </c>
      <c r="D242" s="99"/>
      <c r="E242" s="99"/>
      <c r="F242" s="99"/>
      <c r="G242" s="99"/>
      <c r="H242" s="99"/>
      <c r="I242" s="99"/>
      <c r="J242" s="91">
        <v>1010001009930</v>
      </c>
      <c r="K242" s="91"/>
      <c r="L242" s="91"/>
      <c r="M242" s="91"/>
      <c r="N242" s="91"/>
      <c r="O242" s="91"/>
      <c r="P242" s="92" t="s">
        <v>426</v>
      </c>
      <c r="Q242" s="92"/>
      <c r="R242" s="92"/>
      <c r="S242" s="92"/>
      <c r="T242" s="92"/>
      <c r="U242" s="92"/>
      <c r="V242" s="92"/>
      <c r="W242" s="92"/>
      <c r="X242" s="92"/>
      <c r="Y242" s="100">
        <v>0.6</v>
      </c>
      <c r="Z242" s="100"/>
      <c r="AA242" s="100"/>
      <c r="AB242" s="100"/>
      <c r="AC242" s="94" t="s">
        <v>471</v>
      </c>
      <c r="AD242" s="94"/>
      <c r="AE242" s="94"/>
      <c r="AF242" s="94"/>
      <c r="AG242" s="94"/>
      <c r="AH242" s="95"/>
      <c r="AI242" s="95"/>
      <c r="AJ242" s="95"/>
      <c r="AK242" s="95"/>
      <c r="AL242" s="96"/>
      <c r="AM242" s="97"/>
      <c r="AN242" s="97"/>
      <c r="AO242" s="98"/>
      <c r="AP242" s="90"/>
      <c r="AQ242" s="90"/>
      <c r="AR242" s="90"/>
      <c r="AS242" s="90"/>
      <c r="AT242" s="90"/>
      <c r="AU242" s="90"/>
      <c r="AV242" s="90"/>
      <c r="AW242" s="90"/>
      <c r="AX242" s="90"/>
    </row>
    <row r="243" spans="1:50" ht="30" customHeight="1">
      <c r="A243" s="88">
        <v>3</v>
      </c>
      <c r="B243" s="88">
        <v>1</v>
      </c>
      <c r="C243" s="99" t="s">
        <v>476</v>
      </c>
      <c r="D243" s="99"/>
      <c r="E243" s="99"/>
      <c r="F243" s="99"/>
      <c r="G243" s="99"/>
      <c r="H243" s="99"/>
      <c r="I243" s="99"/>
      <c r="J243" s="91">
        <v>3010401009875</v>
      </c>
      <c r="K243" s="91"/>
      <c r="L243" s="91"/>
      <c r="M243" s="91"/>
      <c r="N243" s="91"/>
      <c r="O243" s="91"/>
      <c r="P243" s="92" t="s">
        <v>427</v>
      </c>
      <c r="Q243" s="92"/>
      <c r="R243" s="92"/>
      <c r="S243" s="92"/>
      <c r="T243" s="92"/>
      <c r="U243" s="92"/>
      <c r="V243" s="92"/>
      <c r="W243" s="92"/>
      <c r="X243" s="92"/>
      <c r="Y243" s="100">
        <v>0.5</v>
      </c>
      <c r="Z243" s="100"/>
      <c r="AA243" s="100"/>
      <c r="AB243" s="100"/>
      <c r="AC243" s="94" t="s">
        <v>471</v>
      </c>
      <c r="AD243" s="94"/>
      <c r="AE243" s="94"/>
      <c r="AF243" s="94"/>
      <c r="AG243" s="94"/>
      <c r="AH243" s="95"/>
      <c r="AI243" s="95"/>
      <c r="AJ243" s="95"/>
      <c r="AK243" s="95"/>
      <c r="AL243" s="96"/>
      <c r="AM243" s="97"/>
      <c r="AN243" s="97"/>
      <c r="AO243" s="98"/>
      <c r="AP243" s="90"/>
      <c r="AQ243" s="90"/>
      <c r="AR243" s="90"/>
      <c r="AS243" s="90"/>
      <c r="AT243" s="90"/>
      <c r="AU243" s="90"/>
      <c r="AV243" s="90"/>
      <c r="AW243" s="90"/>
      <c r="AX243" s="90"/>
    </row>
    <row r="244" spans="1:50" ht="30" customHeight="1">
      <c r="A244" s="88">
        <v>4</v>
      </c>
      <c r="B244" s="88">
        <v>1</v>
      </c>
      <c r="C244" s="99" t="s">
        <v>477</v>
      </c>
      <c r="D244" s="99"/>
      <c r="E244" s="99"/>
      <c r="F244" s="99"/>
      <c r="G244" s="99"/>
      <c r="H244" s="99"/>
      <c r="I244" s="99"/>
      <c r="J244" s="91">
        <v>8010701019594</v>
      </c>
      <c r="K244" s="91"/>
      <c r="L244" s="91"/>
      <c r="M244" s="91"/>
      <c r="N244" s="91"/>
      <c r="O244" s="91"/>
      <c r="P244" s="92" t="s">
        <v>524</v>
      </c>
      <c r="Q244" s="92"/>
      <c r="R244" s="92"/>
      <c r="S244" s="92"/>
      <c r="T244" s="92"/>
      <c r="U244" s="92"/>
      <c r="V244" s="92"/>
      <c r="W244" s="92"/>
      <c r="X244" s="92"/>
      <c r="Y244" s="100">
        <v>0.5</v>
      </c>
      <c r="Z244" s="100"/>
      <c r="AA244" s="100"/>
      <c r="AB244" s="100"/>
      <c r="AC244" s="94" t="s">
        <v>471</v>
      </c>
      <c r="AD244" s="94"/>
      <c r="AE244" s="94"/>
      <c r="AF244" s="94"/>
      <c r="AG244" s="94"/>
      <c r="AH244" s="95"/>
      <c r="AI244" s="95"/>
      <c r="AJ244" s="95"/>
      <c r="AK244" s="95"/>
      <c r="AL244" s="96"/>
      <c r="AM244" s="97"/>
      <c r="AN244" s="97"/>
      <c r="AO244" s="98"/>
      <c r="AP244" s="90"/>
      <c r="AQ244" s="90"/>
      <c r="AR244" s="90"/>
      <c r="AS244" s="90"/>
      <c r="AT244" s="90"/>
      <c r="AU244" s="90"/>
      <c r="AV244" s="90"/>
      <c r="AW244" s="90"/>
      <c r="AX244" s="90"/>
    </row>
    <row r="245" spans="1:50" ht="30" customHeight="1">
      <c r="A245" s="88">
        <v>5</v>
      </c>
      <c r="B245" s="88">
        <v>1</v>
      </c>
      <c r="C245" s="99" t="s">
        <v>478</v>
      </c>
      <c r="D245" s="99"/>
      <c r="E245" s="99"/>
      <c r="F245" s="99"/>
      <c r="G245" s="99"/>
      <c r="H245" s="99"/>
      <c r="I245" s="99"/>
      <c r="J245" s="91">
        <v>5011702013069</v>
      </c>
      <c r="K245" s="91"/>
      <c r="L245" s="91"/>
      <c r="M245" s="91"/>
      <c r="N245" s="91"/>
      <c r="O245" s="91"/>
      <c r="P245" s="92" t="s">
        <v>428</v>
      </c>
      <c r="Q245" s="92"/>
      <c r="R245" s="92"/>
      <c r="S245" s="92"/>
      <c r="T245" s="92"/>
      <c r="U245" s="92"/>
      <c r="V245" s="92"/>
      <c r="W245" s="92"/>
      <c r="X245" s="92"/>
      <c r="Y245" s="100">
        <v>0.3</v>
      </c>
      <c r="Z245" s="100"/>
      <c r="AA245" s="100"/>
      <c r="AB245" s="100"/>
      <c r="AC245" s="94" t="s">
        <v>471</v>
      </c>
      <c r="AD245" s="94"/>
      <c r="AE245" s="94"/>
      <c r="AF245" s="94"/>
      <c r="AG245" s="94"/>
      <c r="AH245" s="95"/>
      <c r="AI245" s="95"/>
      <c r="AJ245" s="95"/>
      <c r="AK245" s="95"/>
      <c r="AL245" s="96"/>
      <c r="AM245" s="97"/>
      <c r="AN245" s="97"/>
      <c r="AO245" s="98"/>
      <c r="AP245" s="90"/>
      <c r="AQ245" s="90"/>
      <c r="AR245" s="90"/>
      <c r="AS245" s="90"/>
      <c r="AT245" s="90"/>
      <c r="AU245" s="90"/>
      <c r="AV245" s="90"/>
      <c r="AW245" s="90"/>
      <c r="AX245" s="90"/>
    </row>
    <row r="246" spans="1:50" ht="30" customHeight="1">
      <c r="A246" s="86">
        <v>6</v>
      </c>
      <c r="B246" s="87">
        <v>1</v>
      </c>
      <c r="C246" s="133" t="s">
        <v>479</v>
      </c>
      <c r="D246" s="134"/>
      <c r="E246" s="134"/>
      <c r="F246" s="134"/>
      <c r="G246" s="134"/>
      <c r="H246" s="134"/>
      <c r="I246" s="135"/>
      <c r="J246" s="130">
        <v>6011101004370</v>
      </c>
      <c r="K246" s="131"/>
      <c r="L246" s="131"/>
      <c r="M246" s="131"/>
      <c r="N246" s="131"/>
      <c r="O246" s="132"/>
      <c r="P246" s="127" t="s">
        <v>429</v>
      </c>
      <c r="Q246" s="128"/>
      <c r="R246" s="128"/>
      <c r="S246" s="128"/>
      <c r="T246" s="128"/>
      <c r="U246" s="128"/>
      <c r="V246" s="128"/>
      <c r="W246" s="128"/>
      <c r="X246" s="129"/>
      <c r="Y246" s="124">
        <v>0.1</v>
      </c>
      <c r="Z246" s="125"/>
      <c r="AA246" s="125"/>
      <c r="AB246" s="126"/>
      <c r="AC246" s="121" t="s">
        <v>471</v>
      </c>
      <c r="AD246" s="122"/>
      <c r="AE246" s="122"/>
      <c r="AF246" s="122"/>
      <c r="AG246" s="123"/>
      <c r="AH246" s="118"/>
      <c r="AI246" s="119"/>
      <c r="AJ246" s="119"/>
      <c r="AK246" s="120"/>
      <c r="AL246" s="96"/>
      <c r="AM246" s="97"/>
      <c r="AN246" s="97"/>
      <c r="AO246" s="98"/>
      <c r="AP246" s="104"/>
      <c r="AQ246" s="105"/>
      <c r="AR246" s="105"/>
      <c r="AS246" s="105"/>
      <c r="AT246" s="105"/>
      <c r="AU246" s="105"/>
      <c r="AV246" s="105"/>
      <c r="AW246" s="105"/>
      <c r="AX246" s="106"/>
    </row>
    <row r="247" spans="1:50" ht="30" hidden="1" customHeight="1">
      <c r="A247" s="88">
        <v>7</v>
      </c>
      <c r="B247" s="88">
        <v>1</v>
      </c>
      <c r="C247" s="99"/>
      <c r="D247" s="99"/>
      <c r="E247" s="99"/>
      <c r="F247" s="99"/>
      <c r="G247" s="99"/>
      <c r="H247" s="99"/>
      <c r="I247" s="99"/>
      <c r="J247" s="91"/>
      <c r="K247" s="91"/>
      <c r="L247" s="91"/>
      <c r="M247" s="91"/>
      <c r="N247" s="91"/>
      <c r="O247" s="91"/>
      <c r="P247" s="92"/>
      <c r="Q247" s="92"/>
      <c r="R247" s="92"/>
      <c r="S247" s="92"/>
      <c r="T247" s="92"/>
      <c r="U247" s="92"/>
      <c r="V247" s="92"/>
      <c r="W247" s="92"/>
      <c r="X247" s="92"/>
      <c r="Y247" s="100"/>
      <c r="Z247" s="100"/>
      <c r="AA247" s="100"/>
      <c r="AB247" s="100"/>
      <c r="AC247" s="94"/>
      <c r="AD247" s="94"/>
      <c r="AE247" s="94"/>
      <c r="AF247" s="94"/>
      <c r="AG247" s="94"/>
      <c r="AH247" s="95"/>
      <c r="AI247" s="95"/>
      <c r="AJ247" s="95"/>
      <c r="AK247" s="95"/>
      <c r="AL247" s="96"/>
      <c r="AM247" s="97"/>
      <c r="AN247" s="97"/>
      <c r="AO247" s="98"/>
      <c r="AP247" s="90"/>
      <c r="AQ247" s="90"/>
      <c r="AR247" s="90"/>
      <c r="AS247" s="90"/>
      <c r="AT247" s="90"/>
      <c r="AU247" s="90"/>
      <c r="AV247" s="90"/>
      <c r="AW247" s="90"/>
      <c r="AX247" s="90"/>
    </row>
    <row r="248" spans="1:50" ht="30" hidden="1" customHeight="1">
      <c r="A248" s="88">
        <v>8</v>
      </c>
      <c r="B248" s="88">
        <v>1</v>
      </c>
      <c r="C248" s="99"/>
      <c r="D248" s="99"/>
      <c r="E248" s="99"/>
      <c r="F248" s="99"/>
      <c r="G248" s="99"/>
      <c r="H248" s="99"/>
      <c r="I248" s="99"/>
      <c r="J248" s="91"/>
      <c r="K248" s="91"/>
      <c r="L248" s="91"/>
      <c r="M248" s="91"/>
      <c r="N248" s="91"/>
      <c r="O248" s="91"/>
      <c r="P248" s="92"/>
      <c r="Q248" s="92"/>
      <c r="R248" s="92"/>
      <c r="S248" s="92"/>
      <c r="T248" s="92"/>
      <c r="U248" s="92"/>
      <c r="V248" s="92"/>
      <c r="W248" s="92"/>
      <c r="X248" s="92"/>
      <c r="Y248" s="100"/>
      <c r="Z248" s="100"/>
      <c r="AA248" s="100"/>
      <c r="AB248" s="100"/>
      <c r="AC248" s="94"/>
      <c r="AD248" s="94"/>
      <c r="AE248" s="94"/>
      <c r="AF248" s="94"/>
      <c r="AG248" s="94"/>
      <c r="AH248" s="95"/>
      <c r="AI248" s="95"/>
      <c r="AJ248" s="95"/>
      <c r="AK248" s="95"/>
      <c r="AL248" s="96"/>
      <c r="AM248" s="97"/>
      <c r="AN248" s="97"/>
      <c r="AO248" s="98"/>
      <c r="AP248" s="90"/>
      <c r="AQ248" s="90"/>
      <c r="AR248" s="90"/>
      <c r="AS248" s="90"/>
      <c r="AT248" s="90"/>
      <c r="AU248" s="90"/>
      <c r="AV248" s="90"/>
      <c r="AW248" s="90"/>
      <c r="AX248" s="90"/>
    </row>
    <row r="249" spans="1:50" ht="30" hidden="1" customHeight="1">
      <c r="A249" s="88">
        <v>9</v>
      </c>
      <c r="B249" s="88">
        <v>1</v>
      </c>
      <c r="C249" s="99"/>
      <c r="D249" s="99"/>
      <c r="E249" s="99"/>
      <c r="F249" s="99"/>
      <c r="G249" s="99"/>
      <c r="H249" s="99"/>
      <c r="I249" s="99"/>
      <c r="J249" s="91"/>
      <c r="K249" s="91"/>
      <c r="L249" s="91"/>
      <c r="M249" s="91"/>
      <c r="N249" s="91"/>
      <c r="O249" s="91"/>
      <c r="P249" s="92"/>
      <c r="Q249" s="92"/>
      <c r="R249" s="92"/>
      <c r="S249" s="92"/>
      <c r="T249" s="92"/>
      <c r="U249" s="92"/>
      <c r="V249" s="92"/>
      <c r="W249" s="92"/>
      <c r="X249" s="92"/>
      <c r="Y249" s="100"/>
      <c r="Z249" s="100"/>
      <c r="AA249" s="100"/>
      <c r="AB249" s="100"/>
      <c r="AC249" s="94"/>
      <c r="AD249" s="94"/>
      <c r="AE249" s="94"/>
      <c r="AF249" s="94"/>
      <c r="AG249" s="94"/>
      <c r="AH249" s="95"/>
      <c r="AI249" s="95"/>
      <c r="AJ249" s="95"/>
      <c r="AK249" s="95"/>
      <c r="AL249" s="96"/>
      <c r="AM249" s="97"/>
      <c r="AN249" s="97"/>
      <c r="AO249" s="98"/>
      <c r="AP249" s="90"/>
      <c r="AQ249" s="90"/>
      <c r="AR249" s="90"/>
      <c r="AS249" s="90"/>
      <c r="AT249" s="90"/>
      <c r="AU249" s="90"/>
      <c r="AV249" s="90"/>
      <c r="AW249" s="90"/>
      <c r="AX249" s="90"/>
    </row>
    <row r="250" spans="1:50" ht="30" hidden="1" customHeight="1">
      <c r="A250" s="88">
        <v>10</v>
      </c>
      <c r="B250" s="88">
        <v>1</v>
      </c>
      <c r="C250" s="99"/>
      <c r="D250" s="99"/>
      <c r="E250" s="99"/>
      <c r="F250" s="99"/>
      <c r="G250" s="99"/>
      <c r="H250" s="99"/>
      <c r="I250" s="99"/>
      <c r="J250" s="91"/>
      <c r="K250" s="91"/>
      <c r="L250" s="91"/>
      <c r="M250" s="91"/>
      <c r="N250" s="91"/>
      <c r="O250" s="91"/>
      <c r="P250" s="92"/>
      <c r="Q250" s="92"/>
      <c r="R250" s="92"/>
      <c r="S250" s="92"/>
      <c r="T250" s="92"/>
      <c r="U250" s="92"/>
      <c r="V250" s="92"/>
      <c r="W250" s="92"/>
      <c r="X250" s="92"/>
      <c r="Y250" s="100"/>
      <c r="Z250" s="100"/>
      <c r="AA250" s="100"/>
      <c r="AB250" s="100"/>
      <c r="AC250" s="94"/>
      <c r="AD250" s="94"/>
      <c r="AE250" s="94"/>
      <c r="AF250" s="94"/>
      <c r="AG250" s="94"/>
      <c r="AH250" s="95"/>
      <c r="AI250" s="95"/>
      <c r="AJ250" s="95"/>
      <c r="AK250" s="95"/>
      <c r="AL250" s="96"/>
      <c r="AM250" s="97"/>
      <c r="AN250" s="97"/>
      <c r="AO250" s="98"/>
      <c r="AP250" s="90"/>
      <c r="AQ250" s="90"/>
      <c r="AR250" s="90"/>
      <c r="AS250" s="90"/>
      <c r="AT250" s="90"/>
      <c r="AU250" s="90"/>
      <c r="AV250" s="90"/>
      <c r="AW250" s="90"/>
      <c r="AX250" s="90"/>
    </row>
    <row r="251" spans="1:50" ht="17.45" customHeight="1">
      <c r="A251" s="76"/>
      <c r="B251" s="76"/>
      <c r="C251" s="77"/>
      <c r="D251" s="77"/>
      <c r="E251" s="77"/>
      <c r="F251" s="77"/>
      <c r="G251" s="77"/>
      <c r="H251" s="77"/>
      <c r="I251" s="77"/>
      <c r="J251" s="51"/>
      <c r="K251" s="51"/>
      <c r="L251" s="51"/>
      <c r="M251" s="51"/>
      <c r="N251" s="51"/>
      <c r="O251" s="51"/>
      <c r="P251" s="78"/>
      <c r="Q251" s="78"/>
      <c r="R251" s="78"/>
      <c r="S251" s="78"/>
      <c r="T251" s="78"/>
      <c r="U251" s="78"/>
      <c r="V251" s="78"/>
      <c r="W251" s="78"/>
      <c r="X251" s="78"/>
      <c r="Y251" s="79"/>
      <c r="Z251" s="79"/>
      <c r="AA251" s="79"/>
      <c r="AB251" s="79"/>
      <c r="AC251" s="52"/>
      <c r="AD251" s="52"/>
      <c r="AE251" s="52"/>
      <c r="AF251" s="52"/>
      <c r="AG251" s="52"/>
      <c r="AH251" s="53"/>
      <c r="AI251" s="53"/>
      <c r="AJ251" s="53"/>
      <c r="AK251" s="53"/>
      <c r="AL251" s="54"/>
      <c r="AM251" s="54"/>
      <c r="AN251" s="54"/>
      <c r="AO251" s="54"/>
      <c r="AP251" s="55"/>
      <c r="AQ251" s="55"/>
      <c r="AR251" s="55"/>
      <c r="AS251" s="55"/>
      <c r="AT251" s="55"/>
      <c r="AU251" s="55"/>
      <c r="AV251" s="55"/>
      <c r="AW251" s="55"/>
      <c r="AX251" s="55"/>
    </row>
    <row r="252" spans="1:50" s="80" customFormat="1">
      <c r="A252" s="43"/>
      <c r="B252" s="39" t="s">
        <v>508</v>
      </c>
      <c r="C252" s="70"/>
      <c r="D252" s="70"/>
      <c r="E252" s="70"/>
      <c r="F252" s="70"/>
      <c r="G252" s="70"/>
      <c r="H252" s="70"/>
      <c r="I252" s="70"/>
      <c r="J252" s="70"/>
      <c r="K252" s="70"/>
      <c r="L252" s="70"/>
      <c r="M252" s="70"/>
      <c r="N252" s="70"/>
      <c r="O252" s="70"/>
      <c r="P252" s="74"/>
      <c r="Q252" s="74"/>
      <c r="R252" s="74"/>
      <c r="S252" s="74"/>
      <c r="T252" s="74"/>
      <c r="U252" s="74"/>
      <c r="V252" s="74"/>
      <c r="W252" s="74"/>
      <c r="X252" s="74"/>
      <c r="Y252" s="75"/>
      <c r="Z252" s="75"/>
      <c r="AA252" s="75"/>
      <c r="AB252" s="75"/>
      <c r="AC252" s="75"/>
      <c r="AD252" s="75"/>
      <c r="AE252" s="75"/>
      <c r="AF252" s="75"/>
      <c r="AG252" s="75"/>
      <c r="AH252" s="75"/>
      <c r="AI252" s="75"/>
      <c r="AJ252" s="75"/>
      <c r="AK252" s="75"/>
      <c r="AL252" s="75"/>
      <c r="AM252" s="75"/>
      <c r="AN252" s="75"/>
      <c r="AO252" s="75"/>
      <c r="AP252" s="74"/>
      <c r="AQ252" s="74"/>
      <c r="AR252" s="74"/>
      <c r="AS252" s="74"/>
      <c r="AT252" s="74"/>
      <c r="AU252" s="74"/>
      <c r="AV252" s="74"/>
      <c r="AW252" s="74"/>
      <c r="AX252" s="74"/>
    </row>
    <row r="253" spans="1:50" s="80" customFormat="1" ht="64.5" customHeight="1">
      <c r="A253" s="837"/>
      <c r="B253" s="837"/>
      <c r="C253" s="102" t="s">
        <v>30</v>
      </c>
      <c r="D253" s="102"/>
      <c r="E253" s="102"/>
      <c r="F253" s="102"/>
      <c r="G253" s="102"/>
      <c r="H253" s="102"/>
      <c r="I253" s="102"/>
      <c r="J253" s="103" t="s">
        <v>379</v>
      </c>
      <c r="K253" s="103"/>
      <c r="L253" s="103"/>
      <c r="M253" s="103"/>
      <c r="N253" s="103"/>
      <c r="O253" s="103"/>
      <c r="P253" s="102" t="s">
        <v>342</v>
      </c>
      <c r="Q253" s="102"/>
      <c r="R253" s="102"/>
      <c r="S253" s="102"/>
      <c r="T253" s="102"/>
      <c r="U253" s="102"/>
      <c r="V253" s="102"/>
      <c r="W253" s="102"/>
      <c r="X253" s="102"/>
      <c r="Y253" s="102" t="s">
        <v>375</v>
      </c>
      <c r="Z253" s="102"/>
      <c r="AA253" s="102"/>
      <c r="AB253" s="102"/>
      <c r="AC253" s="103" t="s">
        <v>341</v>
      </c>
      <c r="AD253" s="103"/>
      <c r="AE253" s="103"/>
      <c r="AF253" s="103"/>
      <c r="AG253" s="103"/>
      <c r="AH253" s="102" t="s">
        <v>360</v>
      </c>
      <c r="AI253" s="102"/>
      <c r="AJ253" s="102"/>
      <c r="AK253" s="102"/>
      <c r="AL253" s="102" t="s">
        <v>23</v>
      </c>
      <c r="AM253" s="102"/>
      <c r="AN253" s="102"/>
      <c r="AO253" s="842"/>
      <c r="AP253" s="103" t="s">
        <v>380</v>
      </c>
      <c r="AQ253" s="103"/>
      <c r="AR253" s="103"/>
      <c r="AS253" s="103"/>
      <c r="AT253" s="103"/>
      <c r="AU253" s="103"/>
      <c r="AV253" s="103"/>
      <c r="AW253" s="103"/>
      <c r="AX253" s="103"/>
    </row>
    <row r="254" spans="1:50" s="80" customFormat="1" ht="45.75" customHeight="1">
      <c r="A254" s="837">
        <v>1</v>
      </c>
      <c r="B254" s="837">
        <v>1</v>
      </c>
      <c r="C254" s="99" t="s">
        <v>483</v>
      </c>
      <c r="D254" s="99"/>
      <c r="E254" s="99"/>
      <c r="F254" s="99"/>
      <c r="G254" s="99"/>
      <c r="H254" s="99"/>
      <c r="I254" s="99"/>
      <c r="J254" s="91">
        <v>7010601037788</v>
      </c>
      <c r="K254" s="91"/>
      <c r="L254" s="91"/>
      <c r="M254" s="91"/>
      <c r="N254" s="91"/>
      <c r="O254" s="91"/>
      <c r="P254" s="830" t="s">
        <v>484</v>
      </c>
      <c r="Q254" s="830"/>
      <c r="R254" s="830"/>
      <c r="S254" s="830"/>
      <c r="T254" s="830"/>
      <c r="U254" s="830"/>
      <c r="V254" s="830"/>
      <c r="W254" s="830"/>
      <c r="X254" s="830"/>
      <c r="Y254" s="93">
        <v>1</v>
      </c>
      <c r="Z254" s="93"/>
      <c r="AA254" s="93"/>
      <c r="AB254" s="93"/>
      <c r="AC254" s="831" t="s">
        <v>513</v>
      </c>
      <c r="AD254" s="831"/>
      <c r="AE254" s="831"/>
      <c r="AF254" s="831"/>
      <c r="AG254" s="831"/>
      <c r="AH254" s="89" t="s">
        <v>512</v>
      </c>
      <c r="AI254" s="89"/>
      <c r="AJ254" s="89"/>
      <c r="AK254" s="89"/>
      <c r="AL254" s="96"/>
      <c r="AM254" s="97"/>
      <c r="AN254" s="97"/>
      <c r="AO254" s="98"/>
      <c r="AP254" s="90"/>
      <c r="AQ254" s="90"/>
      <c r="AR254" s="90"/>
      <c r="AS254" s="90"/>
      <c r="AT254" s="90"/>
      <c r="AU254" s="90"/>
      <c r="AV254" s="90"/>
      <c r="AW254" s="90"/>
      <c r="AX254" s="90"/>
    </row>
    <row r="255" spans="1:50" s="80" customFormat="1" ht="45.75" customHeight="1">
      <c r="A255" s="837">
        <v>2</v>
      </c>
      <c r="B255" s="837">
        <v>1</v>
      </c>
      <c r="C255" s="99" t="s">
        <v>483</v>
      </c>
      <c r="D255" s="99"/>
      <c r="E255" s="99"/>
      <c r="F255" s="99"/>
      <c r="G255" s="99"/>
      <c r="H255" s="99"/>
      <c r="I255" s="99"/>
      <c r="J255" s="91">
        <v>7010601037788</v>
      </c>
      <c r="K255" s="91"/>
      <c r="L255" s="91"/>
      <c r="M255" s="91"/>
      <c r="N255" s="91"/>
      <c r="O255" s="91"/>
      <c r="P255" s="830" t="s">
        <v>484</v>
      </c>
      <c r="Q255" s="830"/>
      <c r="R255" s="830"/>
      <c r="S255" s="830"/>
      <c r="T255" s="830"/>
      <c r="U255" s="830"/>
      <c r="V255" s="830"/>
      <c r="W255" s="830"/>
      <c r="X255" s="830"/>
      <c r="Y255" s="107">
        <v>0.03</v>
      </c>
      <c r="Z255" s="107"/>
      <c r="AA255" s="107"/>
      <c r="AB255" s="107"/>
      <c r="AC255" s="94" t="s">
        <v>471</v>
      </c>
      <c r="AD255" s="94"/>
      <c r="AE255" s="94"/>
      <c r="AF255" s="94"/>
      <c r="AG255" s="94"/>
      <c r="AH255" s="95"/>
      <c r="AI255" s="95"/>
      <c r="AJ255" s="95"/>
      <c r="AK255" s="95"/>
      <c r="AL255" s="96"/>
      <c r="AM255" s="97"/>
      <c r="AN255" s="97"/>
      <c r="AO255" s="98"/>
      <c r="AP255" s="90"/>
      <c r="AQ255" s="90"/>
      <c r="AR255" s="90"/>
      <c r="AS255" s="90"/>
      <c r="AT255" s="90"/>
      <c r="AU255" s="90"/>
      <c r="AV255" s="90"/>
      <c r="AW255" s="90"/>
      <c r="AX255" s="90"/>
    </row>
    <row r="256" spans="1:50" s="80" customFormat="1" ht="35.450000000000003" customHeight="1">
      <c r="A256" s="837">
        <v>3</v>
      </c>
      <c r="B256" s="837">
        <v>1</v>
      </c>
      <c r="C256" s="99" t="s">
        <v>485</v>
      </c>
      <c r="D256" s="99"/>
      <c r="E256" s="99"/>
      <c r="F256" s="99"/>
      <c r="G256" s="99"/>
      <c r="H256" s="99"/>
      <c r="I256" s="99"/>
      <c r="J256" s="91"/>
      <c r="K256" s="91"/>
      <c r="L256" s="91"/>
      <c r="M256" s="91"/>
      <c r="N256" s="91"/>
      <c r="O256" s="91"/>
      <c r="P256" s="92" t="s">
        <v>486</v>
      </c>
      <c r="Q256" s="92"/>
      <c r="R256" s="92"/>
      <c r="S256" s="92"/>
      <c r="T256" s="92"/>
      <c r="U256" s="92"/>
      <c r="V256" s="92"/>
      <c r="W256" s="92"/>
      <c r="X256" s="92"/>
      <c r="Y256" s="100">
        <v>0.3</v>
      </c>
      <c r="Z256" s="100"/>
      <c r="AA256" s="100"/>
      <c r="AB256" s="100"/>
      <c r="AC256" s="94" t="s">
        <v>471</v>
      </c>
      <c r="AD256" s="94"/>
      <c r="AE256" s="94"/>
      <c r="AF256" s="94"/>
      <c r="AG256" s="94"/>
      <c r="AH256" s="95"/>
      <c r="AI256" s="95"/>
      <c r="AJ256" s="95"/>
      <c r="AK256" s="95"/>
      <c r="AL256" s="96"/>
      <c r="AM256" s="97"/>
      <c r="AN256" s="97"/>
      <c r="AO256" s="98"/>
      <c r="AP256" s="90"/>
      <c r="AQ256" s="90"/>
      <c r="AR256" s="90"/>
      <c r="AS256" s="90"/>
      <c r="AT256" s="90"/>
      <c r="AU256" s="90"/>
      <c r="AV256" s="90"/>
      <c r="AW256" s="90"/>
      <c r="AX256" s="90"/>
    </row>
    <row r="257" spans="1:50" s="80" customFormat="1" ht="33" customHeight="1">
      <c r="A257" s="837">
        <v>4</v>
      </c>
      <c r="B257" s="837">
        <v>1</v>
      </c>
      <c r="C257" s="133" t="s">
        <v>487</v>
      </c>
      <c r="D257" s="134"/>
      <c r="E257" s="134"/>
      <c r="F257" s="134"/>
      <c r="G257" s="134"/>
      <c r="H257" s="134"/>
      <c r="I257" s="135"/>
      <c r="J257" s="130"/>
      <c r="K257" s="131"/>
      <c r="L257" s="131"/>
      <c r="M257" s="131"/>
      <c r="N257" s="131"/>
      <c r="O257" s="132"/>
      <c r="P257" s="127" t="s">
        <v>488</v>
      </c>
      <c r="Q257" s="128"/>
      <c r="R257" s="128"/>
      <c r="S257" s="128"/>
      <c r="T257" s="128"/>
      <c r="U257" s="128"/>
      <c r="V257" s="128"/>
      <c r="W257" s="128"/>
      <c r="X257" s="129"/>
      <c r="Y257" s="124">
        <v>0.1</v>
      </c>
      <c r="Z257" s="125"/>
      <c r="AA257" s="125"/>
      <c r="AB257" s="126"/>
      <c r="AC257" s="121" t="s">
        <v>471</v>
      </c>
      <c r="AD257" s="122"/>
      <c r="AE257" s="122"/>
      <c r="AF257" s="122"/>
      <c r="AG257" s="123"/>
      <c r="AH257" s="95"/>
      <c r="AI257" s="95"/>
      <c r="AJ257" s="95"/>
      <c r="AK257" s="95"/>
      <c r="AL257" s="96"/>
      <c r="AM257" s="97"/>
      <c r="AN257" s="97"/>
      <c r="AO257" s="98"/>
      <c r="AP257" s="90"/>
      <c r="AQ257" s="90"/>
      <c r="AR257" s="90"/>
      <c r="AS257" s="90"/>
      <c r="AT257" s="90"/>
      <c r="AU257" s="90"/>
      <c r="AV257" s="90"/>
      <c r="AW257" s="90"/>
      <c r="AX257" s="90"/>
    </row>
    <row r="258" spans="1:50" s="80" customFormat="1" ht="31.9" customHeight="1">
      <c r="A258" s="837">
        <v>5</v>
      </c>
      <c r="B258" s="837">
        <v>1</v>
      </c>
      <c r="C258" s="133" t="s">
        <v>489</v>
      </c>
      <c r="D258" s="134"/>
      <c r="E258" s="134"/>
      <c r="F258" s="134"/>
      <c r="G258" s="134"/>
      <c r="H258" s="134"/>
      <c r="I258" s="135"/>
      <c r="J258" s="130"/>
      <c r="K258" s="131"/>
      <c r="L258" s="131"/>
      <c r="M258" s="131"/>
      <c r="N258" s="131"/>
      <c r="O258" s="132"/>
      <c r="P258" s="127" t="s">
        <v>490</v>
      </c>
      <c r="Q258" s="128"/>
      <c r="R258" s="128"/>
      <c r="S258" s="128"/>
      <c r="T258" s="128"/>
      <c r="U258" s="128"/>
      <c r="V258" s="128"/>
      <c r="W258" s="128"/>
      <c r="X258" s="129"/>
      <c r="Y258" s="124">
        <v>0.1</v>
      </c>
      <c r="Z258" s="125"/>
      <c r="AA258" s="125"/>
      <c r="AB258" s="126"/>
      <c r="AC258" s="121" t="s">
        <v>471</v>
      </c>
      <c r="AD258" s="122"/>
      <c r="AE258" s="122"/>
      <c r="AF258" s="122"/>
      <c r="AG258" s="123"/>
      <c r="AH258" s="95"/>
      <c r="AI258" s="95"/>
      <c r="AJ258" s="95"/>
      <c r="AK258" s="95"/>
      <c r="AL258" s="96"/>
      <c r="AM258" s="97"/>
      <c r="AN258" s="97"/>
      <c r="AO258" s="98"/>
      <c r="AP258" s="90"/>
      <c r="AQ258" s="90"/>
      <c r="AR258" s="90"/>
      <c r="AS258" s="90"/>
      <c r="AT258" s="90"/>
      <c r="AU258" s="90"/>
      <c r="AV258" s="90"/>
      <c r="AW258" s="90"/>
      <c r="AX258" s="90"/>
    </row>
    <row r="259" spans="1:50" s="80" customFormat="1" ht="42.6" customHeight="1">
      <c r="A259" s="837">
        <v>6</v>
      </c>
      <c r="B259" s="837">
        <v>1</v>
      </c>
      <c r="C259" s="133" t="s">
        <v>491</v>
      </c>
      <c r="D259" s="134"/>
      <c r="E259" s="134"/>
      <c r="F259" s="134"/>
      <c r="G259" s="134"/>
      <c r="H259" s="134"/>
      <c r="I259" s="135"/>
      <c r="J259" s="130"/>
      <c r="K259" s="131"/>
      <c r="L259" s="131"/>
      <c r="M259" s="131"/>
      <c r="N259" s="131"/>
      <c r="O259" s="132"/>
      <c r="P259" s="127" t="s">
        <v>492</v>
      </c>
      <c r="Q259" s="128"/>
      <c r="R259" s="128"/>
      <c r="S259" s="128"/>
      <c r="T259" s="128"/>
      <c r="U259" s="128"/>
      <c r="V259" s="128"/>
      <c r="W259" s="128"/>
      <c r="X259" s="129"/>
      <c r="Y259" s="124">
        <v>0.1</v>
      </c>
      <c r="Z259" s="125"/>
      <c r="AA259" s="125"/>
      <c r="AB259" s="126"/>
      <c r="AC259" s="121" t="s">
        <v>471</v>
      </c>
      <c r="AD259" s="122"/>
      <c r="AE259" s="122"/>
      <c r="AF259" s="122"/>
      <c r="AG259" s="123"/>
      <c r="AH259" s="95"/>
      <c r="AI259" s="95"/>
      <c r="AJ259" s="95"/>
      <c r="AK259" s="95"/>
      <c r="AL259" s="96"/>
      <c r="AM259" s="97"/>
      <c r="AN259" s="97"/>
      <c r="AO259" s="98"/>
      <c r="AP259" s="90"/>
      <c r="AQ259" s="90"/>
      <c r="AR259" s="90"/>
      <c r="AS259" s="90"/>
      <c r="AT259" s="90"/>
      <c r="AU259" s="90"/>
      <c r="AV259" s="90"/>
      <c r="AW259" s="90"/>
      <c r="AX259" s="90"/>
    </row>
    <row r="260" spans="1:50" s="80" customFormat="1" ht="24" hidden="1" customHeight="1">
      <c r="A260" s="837">
        <v>7</v>
      </c>
      <c r="B260" s="837">
        <v>1</v>
      </c>
      <c r="C260" s="99"/>
      <c r="D260" s="99"/>
      <c r="E260" s="99"/>
      <c r="F260" s="99"/>
      <c r="G260" s="99"/>
      <c r="H260" s="99"/>
      <c r="I260" s="99"/>
      <c r="J260" s="91"/>
      <c r="K260" s="91"/>
      <c r="L260" s="91"/>
      <c r="M260" s="91"/>
      <c r="N260" s="91"/>
      <c r="O260" s="91"/>
      <c r="P260" s="92"/>
      <c r="Q260" s="92"/>
      <c r="R260" s="92"/>
      <c r="S260" s="92"/>
      <c r="T260" s="92"/>
      <c r="U260" s="92"/>
      <c r="V260" s="92"/>
      <c r="W260" s="92"/>
      <c r="X260" s="92"/>
      <c r="Y260" s="93"/>
      <c r="Z260" s="93"/>
      <c r="AA260" s="93"/>
      <c r="AB260" s="93"/>
      <c r="AC260" s="94"/>
      <c r="AD260" s="94"/>
      <c r="AE260" s="94"/>
      <c r="AF260" s="94"/>
      <c r="AG260" s="94"/>
      <c r="AH260" s="95"/>
      <c r="AI260" s="95"/>
      <c r="AJ260" s="95"/>
      <c r="AK260" s="95"/>
      <c r="AL260" s="96"/>
      <c r="AM260" s="97"/>
      <c r="AN260" s="97"/>
      <c r="AO260" s="98"/>
      <c r="AP260" s="90"/>
      <c r="AQ260" s="90"/>
      <c r="AR260" s="90"/>
      <c r="AS260" s="90"/>
      <c r="AT260" s="90"/>
      <c r="AU260" s="90"/>
      <c r="AV260" s="90"/>
      <c r="AW260" s="90"/>
      <c r="AX260" s="90"/>
    </row>
    <row r="261" spans="1:50" s="80" customFormat="1" ht="24" hidden="1" customHeight="1">
      <c r="A261" s="837">
        <v>8</v>
      </c>
      <c r="B261" s="837">
        <v>1</v>
      </c>
      <c r="C261" s="99"/>
      <c r="D261" s="99"/>
      <c r="E261" s="99"/>
      <c r="F261" s="99"/>
      <c r="G261" s="99"/>
      <c r="H261" s="99"/>
      <c r="I261" s="99"/>
      <c r="J261" s="91"/>
      <c r="K261" s="91"/>
      <c r="L261" s="91"/>
      <c r="M261" s="91"/>
      <c r="N261" s="91"/>
      <c r="O261" s="91"/>
      <c r="P261" s="92"/>
      <c r="Q261" s="92"/>
      <c r="R261" s="92"/>
      <c r="S261" s="92"/>
      <c r="T261" s="92"/>
      <c r="U261" s="92"/>
      <c r="V261" s="92"/>
      <c r="W261" s="92"/>
      <c r="X261" s="92"/>
      <c r="Y261" s="93"/>
      <c r="Z261" s="93"/>
      <c r="AA261" s="93"/>
      <c r="AB261" s="93"/>
      <c r="AC261" s="94"/>
      <c r="AD261" s="94"/>
      <c r="AE261" s="94"/>
      <c r="AF261" s="94"/>
      <c r="AG261" s="94"/>
      <c r="AH261" s="95"/>
      <c r="AI261" s="95"/>
      <c r="AJ261" s="95"/>
      <c r="AK261" s="95"/>
      <c r="AL261" s="96"/>
      <c r="AM261" s="97"/>
      <c r="AN261" s="97"/>
      <c r="AO261" s="98"/>
      <c r="AP261" s="90"/>
      <c r="AQ261" s="90"/>
      <c r="AR261" s="90"/>
      <c r="AS261" s="90"/>
      <c r="AT261" s="90"/>
      <c r="AU261" s="90"/>
      <c r="AV261" s="90"/>
      <c r="AW261" s="90"/>
      <c r="AX261" s="90"/>
    </row>
    <row r="262" spans="1:50" s="80" customFormat="1" ht="24" hidden="1" customHeight="1">
      <c r="A262" s="837">
        <v>9</v>
      </c>
      <c r="B262" s="837">
        <v>1</v>
      </c>
      <c r="C262" s="99"/>
      <c r="D262" s="99"/>
      <c r="E262" s="99"/>
      <c r="F262" s="99"/>
      <c r="G262" s="99"/>
      <c r="H262" s="99"/>
      <c r="I262" s="99"/>
      <c r="J262" s="91"/>
      <c r="K262" s="91"/>
      <c r="L262" s="91"/>
      <c r="M262" s="91"/>
      <c r="N262" s="91"/>
      <c r="O262" s="91"/>
      <c r="P262" s="92"/>
      <c r="Q262" s="92"/>
      <c r="R262" s="92"/>
      <c r="S262" s="92"/>
      <c r="T262" s="92"/>
      <c r="U262" s="92"/>
      <c r="V262" s="92"/>
      <c r="W262" s="92"/>
      <c r="X262" s="92"/>
      <c r="Y262" s="93"/>
      <c r="Z262" s="93"/>
      <c r="AA262" s="93"/>
      <c r="AB262" s="93"/>
      <c r="AC262" s="94"/>
      <c r="AD262" s="94"/>
      <c r="AE262" s="94"/>
      <c r="AF262" s="94"/>
      <c r="AG262" s="94"/>
      <c r="AH262" s="95"/>
      <c r="AI262" s="95"/>
      <c r="AJ262" s="95"/>
      <c r="AK262" s="95"/>
      <c r="AL262" s="96"/>
      <c r="AM262" s="97"/>
      <c r="AN262" s="97"/>
      <c r="AO262" s="98"/>
      <c r="AP262" s="90"/>
      <c r="AQ262" s="90"/>
      <c r="AR262" s="90"/>
      <c r="AS262" s="90"/>
      <c r="AT262" s="90"/>
      <c r="AU262" s="90"/>
      <c r="AV262" s="90"/>
      <c r="AW262" s="90"/>
      <c r="AX262" s="90"/>
    </row>
    <row r="263" spans="1:50" s="80" customFormat="1" ht="24" hidden="1" customHeight="1">
      <c r="A263" s="837">
        <v>10</v>
      </c>
      <c r="B263" s="837">
        <v>1</v>
      </c>
      <c r="C263" s="99"/>
      <c r="D263" s="99"/>
      <c r="E263" s="99"/>
      <c r="F263" s="99"/>
      <c r="G263" s="99"/>
      <c r="H263" s="99"/>
      <c r="I263" s="99"/>
      <c r="J263" s="91"/>
      <c r="K263" s="91"/>
      <c r="L263" s="91"/>
      <c r="M263" s="91"/>
      <c r="N263" s="91"/>
      <c r="O263" s="91"/>
      <c r="P263" s="92"/>
      <c r="Q263" s="92"/>
      <c r="R263" s="92"/>
      <c r="S263" s="92"/>
      <c r="T263" s="92"/>
      <c r="U263" s="92"/>
      <c r="V263" s="92"/>
      <c r="W263" s="92"/>
      <c r="X263" s="92"/>
      <c r="Y263" s="93"/>
      <c r="Z263" s="93"/>
      <c r="AA263" s="93"/>
      <c r="AB263" s="93"/>
      <c r="AC263" s="94"/>
      <c r="AD263" s="94"/>
      <c r="AE263" s="94"/>
      <c r="AF263" s="94"/>
      <c r="AG263" s="94"/>
      <c r="AH263" s="95"/>
      <c r="AI263" s="95"/>
      <c r="AJ263" s="95"/>
      <c r="AK263" s="95"/>
      <c r="AL263" s="96"/>
      <c r="AM263" s="97"/>
      <c r="AN263" s="97"/>
      <c r="AO263" s="98"/>
      <c r="AP263" s="90"/>
      <c r="AQ263" s="90"/>
      <c r="AR263" s="90"/>
      <c r="AS263" s="90"/>
      <c r="AT263" s="90"/>
      <c r="AU263" s="90"/>
      <c r="AV263" s="90"/>
      <c r="AW263" s="90"/>
      <c r="AX263" s="90"/>
    </row>
    <row r="264" spans="1:50" s="80" customFormat="1" ht="24" hidden="1" customHeight="1">
      <c r="A264" s="837">
        <v>11</v>
      </c>
      <c r="B264" s="837">
        <v>1</v>
      </c>
      <c r="C264" s="99"/>
      <c r="D264" s="99"/>
      <c r="E264" s="99"/>
      <c r="F264" s="99"/>
      <c r="G264" s="99"/>
      <c r="H264" s="99"/>
      <c r="I264" s="99"/>
      <c r="J264" s="91"/>
      <c r="K264" s="91"/>
      <c r="L264" s="91"/>
      <c r="M264" s="91"/>
      <c r="N264" s="91"/>
      <c r="O264" s="91"/>
      <c r="P264" s="92"/>
      <c r="Q264" s="92"/>
      <c r="R264" s="92"/>
      <c r="S264" s="92"/>
      <c r="T264" s="92"/>
      <c r="U264" s="92"/>
      <c r="V264" s="92"/>
      <c r="W264" s="92"/>
      <c r="X264" s="92"/>
      <c r="Y264" s="93"/>
      <c r="Z264" s="93"/>
      <c r="AA264" s="93"/>
      <c r="AB264" s="93"/>
      <c r="AC264" s="94"/>
      <c r="AD264" s="94"/>
      <c r="AE264" s="94"/>
      <c r="AF264" s="94"/>
      <c r="AG264" s="94"/>
      <c r="AH264" s="95"/>
      <c r="AI264" s="95"/>
      <c r="AJ264" s="95"/>
      <c r="AK264" s="95"/>
      <c r="AL264" s="96"/>
      <c r="AM264" s="97"/>
      <c r="AN264" s="97"/>
      <c r="AO264" s="98"/>
      <c r="AP264" s="90"/>
      <c r="AQ264" s="90"/>
      <c r="AR264" s="90"/>
      <c r="AS264" s="90"/>
      <c r="AT264" s="90"/>
      <c r="AU264" s="90"/>
      <c r="AV264" s="90"/>
      <c r="AW264" s="90"/>
      <c r="AX264" s="90"/>
    </row>
    <row r="265" spans="1:50" s="80" customFormat="1" ht="24" hidden="1" customHeight="1">
      <c r="A265" s="837">
        <v>12</v>
      </c>
      <c r="B265" s="837">
        <v>1</v>
      </c>
      <c r="C265" s="99"/>
      <c r="D265" s="99"/>
      <c r="E265" s="99"/>
      <c r="F265" s="99"/>
      <c r="G265" s="99"/>
      <c r="H265" s="99"/>
      <c r="I265" s="99"/>
      <c r="J265" s="91"/>
      <c r="K265" s="91"/>
      <c r="L265" s="91"/>
      <c r="M265" s="91"/>
      <c r="N265" s="91"/>
      <c r="O265" s="91"/>
      <c r="P265" s="92"/>
      <c r="Q265" s="92"/>
      <c r="R265" s="92"/>
      <c r="S265" s="92"/>
      <c r="T265" s="92"/>
      <c r="U265" s="92"/>
      <c r="V265" s="92"/>
      <c r="W265" s="92"/>
      <c r="X265" s="92"/>
      <c r="Y265" s="93"/>
      <c r="Z265" s="93"/>
      <c r="AA265" s="93"/>
      <c r="AB265" s="93"/>
      <c r="AC265" s="94"/>
      <c r="AD265" s="94"/>
      <c r="AE265" s="94"/>
      <c r="AF265" s="94"/>
      <c r="AG265" s="94"/>
      <c r="AH265" s="95"/>
      <c r="AI265" s="95"/>
      <c r="AJ265" s="95"/>
      <c r="AK265" s="95"/>
      <c r="AL265" s="96"/>
      <c r="AM265" s="97"/>
      <c r="AN265" s="97"/>
      <c r="AO265" s="98"/>
      <c r="AP265" s="90"/>
      <c r="AQ265" s="90"/>
      <c r="AR265" s="90"/>
      <c r="AS265" s="90"/>
      <c r="AT265" s="90"/>
      <c r="AU265" s="90"/>
      <c r="AV265" s="90"/>
      <c r="AW265" s="90"/>
      <c r="AX265" s="90"/>
    </row>
    <row r="266" spans="1:50" s="80" customFormat="1" ht="24" hidden="1" customHeight="1">
      <c r="A266" s="837">
        <v>13</v>
      </c>
      <c r="B266" s="837">
        <v>1</v>
      </c>
      <c r="C266" s="99"/>
      <c r="D266" s="99"/>
      <c r="E266" s="99"/>
      <c r="F266" s="99"/>
      <c r="G266" s="99"/>
      <c r="H266" s="99"/>
      <c r="I266" s="99"/>
      <c r="J266" s="91"/>
      <c r="K266" s="91"/>
      <c r="L266" s="91"/>
      <c r="M266" s="91"/>
      <c r="N266" s="91"/>
      <c r="O266" s="91"/>
      <c r="P266" s="92"/>
      <c r="Q266" s="92"/>
      <c r="R266" s="92"/>
      <c r="S266" s="92"/>
      <c r="T266" s="92"/>
      <c r="U266" s="92"/>
      <c r="V266" s="92"/>
      <c r="W266" s="92"/>
      <c r="X266" s="92"/>
      <c r="Y266" s="93"/>
      <c r="Z266" s="93"/>
      <c r="AA266" s="93"/>
      <c r="AB266" s="93"/>
      <c r="AC266" s="94"/>
      <c r="AD266" s="94"/>
      <c r="AE266" s="94"/>
      <c r="AF266" s="94"/>
      <c r="AG266" s="94"/>
      <c r="AH266" s="95"/>
      <c r="AI266" s="95"/>
      <c r="AJ266" s="95"/>
      <c r="AK266" s="95"/>
      <c r="AL266" s="96"/>
      <c r="AM266" s="97"/>
      <c r="AN266" s="97"/>
      <c r="AO266" s="98"/>
      <c r="AP266" s="90"/>
      <c r="AQ266" s="90"/>
      <c r="AR266" s="90"/>
      <c r="AS266" s="90"/>
      <c r="AT266" s="90"/>
      <c r="AU266" s="90"/>
      <c r="AV266" s="90"/>
      <c r="AW266" s="90"/>
      <c r="AX266" s="90"/>
    </row>
    <row r="267" spans="1:50" s="80" customFormat="1" ht="24" hidden="1" customHeight="1">
      <c r="A267" s="837">
        <v>14</v>
      </c>
      <c r="B267" s="837">
        <v>1</v>
      </c>
      <c r="C267" s="99"/>
      <c r="D267" s="99"/>
      <c r="E267" s="99"/>
      <c r="F267" s="99"/>
      <c r="G267" s="99"/>
      <c r="H267" s="99"/>
      <c r="I267" s="99"/>
      <c r="J267" s="91"/>
      <c r="K267" s="91"/>
      <c r="L267" s="91"/>
      <c r="M267" s="91"/>
      <c r="N267" s="91"/>
      <c r="O267" s="91"/>
      <c r="P267" s="92"/>
      <c r="Q267" s="92"/>
      <c r="R267" s="92"/>
      <c r="S267" s="92"/>
      <c r="T267" s="92"/>
      <c r="U267" s="92"/>
      <c r="V267" s="92"/>
      <c r="W267" s="92"/>
      <c r="X267" s="92"/>
      <c r="Y267" s="93"/>
      <c r="Z267" s="93"/>
      <c r="AA267" s="93"/>
      <c r="AB267" s="93"/>
      <c r="AC267" s="94"/>
      <c r="AD267" s="94"/>
      <c r="AE267" s="94"/>
      <c r="AF267" s="94"/>
      <c r="AG267" s="94"/>
      <c r="AH267" s="95"/>
      <c r="AI267" s="95"/>
      <c r="AJ267" s="95"/>
      <c r="AK267" s="95"/>
      <c r="AL267" s="96"/>
      <c r="AM267" s="97"/>
      <c r="AN267" s="97"/>
      <c r="AO267" s="98"/>
      <c r="AP267" s="90"/>
      <c r="AQ267" s="90"/>
      <c r="AR267" s="90"/>
      <c r="AS267" s="90"/>
      <c r="AT267" s="90"/>
      <c r="AU267" s="90"/>
      <c r="AV267" s="90"/>
      <c r="AW267" s="90"/>
      <c r="AX267" s="90"/>
    </row>
    <row r="268" spans="1:50" s="80" customFormat="1" ht="24" hidden="1" customHeight="1">
      <c r="A268" s="837">
        <v>15</v>
      </c>
      <c r="B268" s="837">
        <v>1</v>
      </c>
      <c r="C268" s="99"/>
      <c r="D268" s="99"/>
      <c r="E268" s="99"/>
      <c r="F268" s="99"/>
      <c r="G268" s="99"/>
      <c r="H268" s="99"/>
      <c r="I268" s="99"/>
      <c r="J268" s="91"/>
      <c r="K268" s="91"/>
      <c r="L268" s="91"/>
      <c r="M268" s="91"/>
      <c r="N268" s="91"/>
      <c r="O268" s="91"/>
      <c r="P268" s="92"/>
      <c r="Q268" s="92"/>
      <c r="R268" s="92"/>
      <c r="S268" s="92"/>
      <c r="T268" s="92"/>
      <c r="U268" s="92"/>
      <c r="V268" s="92"/>
      <c r="W268" s="92"/>
      <c r="X268" s="92"/>
      <c r="Y268" s="93"/>
      <c r="Z268" s="93"/>
      <c r="AA268" s="93"/>
      <c r="AB268" s="93"/>
      <c r="AC268" s="94"/>
      <c r="AD268" s="94"/>
      <c r="AE268" s="94"/>
      <c r="AF268" s="94"/>
      <c r="AG268" s="94"/>
      <c r="AH268" s="95"/>
      <c r="AI268" s="95"/>
      <c r="AJ268" s="95"/>
      <c r="AK268" s="95"/>
      <c r="AL268" s="96"/>
      <c r="AM268" s="97"/>
      <c r="AN268" s="97"/>
      <c r="AO268" s="98"/>
      <c r="AP268" s="90"/>
      <c r="AQ268" s="90"/>
      <c r="AR268" s="90"/>
      <c r="AS268" s="90"/>
      <c r="AT268" s="90"/>
      <c r="AU268" s="90"/>
      <c r="AV268" s="90"/>
      <c r="AW268" s="90"/>
      <c r="AX268" s="90"/>
    </row>
    <row r="269" spans="1:50" s="80" customFormat="1" ht="24" hidden="1" customHeight="1">
      <c r="A269" s="837">
        <v>16</v>
      </c>
      <c r="B269" s="837">
        <v>1</v>
      </c>
      <c r="C269" s="99"/>
      <c r="D269" s="99"/>
      <c r="E269" s="99"/>
      <c r="F269" s="99"/>
      <c r="G269" s="99"/>
      <c r="H269" s="99"/>
      <c r="I269" s="99"/>
      <c r="J269" s="91"/>
      <c r="K269" s="91"/>
      <c r="L269" s="91"/>
      <c r="M269" s="91"/>
      <c r="N269" s="91"/>
      <c r="O269" s="91"/>
      <c r="P269" s="92"/>
      <c r="Q269" s="92"/>
      <c r="R269" s="92"/>
      <c r="S269" s="92"/>
      <c r="T269" s="92"/>
      <c r="U269" s="92"/>
      <c r="V269" s="92"/>
      <c r="W269" s="92"/>
      <c r="X269" s="92"/>
      <c r="Y269" s="93"/>
      <c r="Z269" s="93"/>
      <c r="AA269" s="93"/>
      <c r="AB269" s="93"/>
      <c r="AC269" s="94"/>
      <c r="AD269" s="94"/>
      <c r="AE269" s="94"/>
      <c r="AF269" s="94"/>
      <c r="AG269" s="94"/>
      <c r="AH269" s="95"/>
      <c r="AI269" s="95"/>
      <c r="AJ269" s="95"/>
      <c r="AK269" s="95"/>
      <c r="AL269" s="96"/>
      <c r="AM269" s="97"/>
      <c r="AN269" s="97"/>
      <c r="AO269" s="98"/>
      <c r="AP269" s="90"/>
      <c r="AQ269" s="90"/>
      <c r="AR269" s="90"/>
      <c r="AS269" s="90"/>
      <c r="AT269" s="90"/>
      <c r="AU269" s="90"/>
      <c r="AV269" s="90"/>
      <c r="AW269" s="90"/>
      <c r="AX269" s="90"/>
    </row>
    <row r="270" spans="1:50" s="80" customFormat="1" ht="24" hidden="1" customHeight="1">
      <c r="A270" s="837">
        <v>17</v>
      </c>
      <c r="B270" s="837">
        <v>1</v>
      </c>
      <c r="C270" s="99"/>
      <c r="D270" s="99"/>
      <c r="E270" s="99"/>
      <c r="F270" s="99"/>
      <c r="G270" s="99"/>
      <c r="H270" s="99"/>
      <c r="I270" s="99"/>
      <c r="J270" s="91"/>
      <c r="K270" s="91"/>
      <c r="L270" s="91"/>
      <c r="M270" s="91"/>
      <c r="N270" s="91"/>
      <c r="O270" s="91"/>
      <c r="P270" s="92"/>
      <c r="Q270" s="92"/>
      <c r="R270" s="92"/>
      <c r="S270" s="92"/>
      <c r="T270" s="92"/>
      <c r="U270" s="92"/>
      <c r="V270" s="92"/>
      <c r="W270" s="92"/>
      <c r="X270" s="92"/>
      <c r="Y270" s="93"/>
      <c r="Z270" s="93"/>
      <c r="AA270" s="93"/>
      <c r="AB270" s="93"/>
      <c r="AC270" s="94"/>
      <c r="AD270" s="94"/>
      <c r="AE270" s="94"/>
      <c r="AF270" s="94"/>
      <c r="AG270" s="94"/>
      <c r="AH270" s="95"/>
      <c r="AI270" s="95"/>
      <c r="AJ270" s="95"/>
      <c r="AK270" s="95"/>
      <c r="AL270" s="96"/>
      <c r="AM270" s="97"/>
      <c r="AN270" s="97"/>
      <c r="AO270" s="98"/>
      <c r="AP270" s="90"/>
      <c r="AQ270" s="90"/>
      <c r="AR270" s="90"/>
      <c r="AS270" s="90"/>
      <c r="AT270" s="90"/>
      <c r="AU270" s="90"/>
      <c r="AV270" s="90"/>
      <c r="AW270" s="90"/>
      <c r="AX270" s="90"/>
    </row>
    <row r="271" spans="1:50" s="80" customFormat="1" ht="24" hidden="1" customHeight="1">
      <c r="A271" s="837">
        <v>18</v>
      </c>
      <c r="B271" s="837">
        <v>1</v>
      </c>
      <c r="C271" s="99"/>
      <c r="D271" s="99"/>
      <c r="E271" s="99"/>
      <c r="F271" s="99"/>
      <c r="G271" s="99"/>
      <c r="H271" s="99"/>
      <c r="I271" s="99"/>
      <c r="J271" s="91"/>
      <c r="K271" s="91"/>
      <c r="L271" s="91"/>
      <c r="M271" s="91"/>
      <c r="N271" s="91"/>
      <c r="O271" s="91"/>
      <c r="P271" s="92"/>
      <c r="Q271" s="92"/>
      <c r="R271" s="92"/>
      <c r="S271" s="92"/>
      <c r="T271" s="92"/>
      <c r="U271" s="92"/>
      <c r="V271" s="92"/>
      <c r="W271" s="92"/>
      <c r="X271" s="92"/>
      <c r="Y271" s="93"/>
      <c r="Z271" s="93"/>
      <c r="AA271" s="93"/>
      <c r="AB271" s="93"/>
      <c r="AC271" s="94"/>
      <c r="AD271" s="94"/>
      <c r="AE271" s="94"/>
      <c r="AF271" s="94"/>
      <c r="AG271" s="94"/>
      <c r="AH271" s="95"/>
      <c r="AI271" s="95"/>
      <c r="AJ271" s="95"/>
      <c r="AK271" s="95"/>
      <c r="AL271" s="96"/>
      <c r="AM271" s="97"/>
      <c r="AN271" s="97"/>
      <c r="AO271" s="98"/>
      <c r="AP271" s="90"/>
      <c r="AQ271" s="90"/>
      <c r="AR271" s="90"/>
      <c r="AS271" s="90"/>
      <c r="AT271" s="90"/>
      <c r="AU271" s="90"/>
      <c r="AV271" s="90"/>
      <c r="AW271" s="90"/>
      <c r="AX271" s="90"/>
    </row>
    <row r="272" spans="1:50" s="80" customFormat="1" ht="24" hidden="1" customHeight="1">
      <c r="A272" s="837">
        <v>19</v>
      </c>
      <c r="B272" s="837">
        <v>1</v>
      </c>
      <c r="C272" s="99"/>
      <c r="D272" s="99"/>
      <c r="E272" s="99"/>
      <c r="F272" s="99"/>
      <c r="G272" s="99"/>
      <c r="H272" s="99"/>
      <c r="I272" s="99"/>
      <c r="J272" s="91"/>
      <c r="K272" s="91"/>
      <c r="L272" s="91"/>
      <c r="M272" s="91"/>
      <c r="N272" s="91"/>
      <c r="O272" s="91"/>
      <c r="P272" s="92"/>
      <c r="Q272" s="92"/>
      <c r="R272" s="92"/>
      <c r="S272" s="92"/>
      <c r="T272" s="92"/>
      <c r="U272" s="92"/>
      <c r="V272" s="92"/>
      <c r="W272" s="92"/>
      <c r="X272" s="92"/>
      <c r="Y272" s="93"/>
      <c r="Z272" s="93"/>
      <c r="AA272" s="93"/>
      <c r="AB272" s="93"/>
      <c r="AC272" s="94"/>
      <c r="AD272" s="94"/>
      <c r="AE272" s="94"/>
      <c r="AF272" s="94"/>
      <c r="AG272" s="94"/>
      <c r="AH272" s="95"/>
      <c r="AI272" s="95"/>
      <c r="AJ272" s="95"/>
      <c r="AK272" s="95"/>
      <c r="AL272" s="96"/>
      <c r="AM272" s="97"/>
      <c r="AN272" s="97"/>
      <c r="AO272" s="98"/>
      <c r="AP272" s="90"/>
      <c r="AQ272" s="90"/>
      <c r="AR272" s="90"/>
      <c r="AS272" s="90"/>
      <c r="AT272" s="90"/>
      <c r="AU272" s="90"/>
      <c r="AV272" s="90"/>
      <c r="AW272" s="90"/>
      <c r="AX272" s="90"/>
    </row>
    <row r="273" spans="1:50" s="80" customFormat="1" ht="24" hidden="1" customHeight="1">
      <c r="A273" s="837">
        <v>20</v>
      </c>
      <c r="B273" s="837">
        <v>1</v>
      </c>
      <c r="C273" s="99"/>
      <c r="D273" s="99"/>
      <c r="E273" s="99"/>
      <c r="F273" s="99"/>
      <c r="G273" s="99"/>
      <c r="H273" s="99"/>
      <c r="I273" s="99"/>
      <c r="J273" s="91"/>
      <c r="K273" s="91"/>
      <c r="L273" s="91"/>
      <c r="M273" s="91"/>
      <c r="N273" s="91"/>
      <c r="O273" s="91"/>
      <c r="P273" s="92"/>
      <c r="Q273" s="92"/>
      <c r="R273" s="92"/>
      <c r="S273" s="92"/>
      <c r="T273" s="92"/>
      <c r="U273" s="92"/>
      <c r="V273" s="92"/>
      <c r="W273" s="92"/>
      <c r="X273" s="92"/>
      <c r="Y273" s="93"/>
      <c r="Z273" s="93"/>
      <c r="AA273" s="93"/>
      <c r="AB273" s="93"/>
      <c r="AC273" s="94"/>
      <c r="AD273" s="94"/>
      <c r="AE273" s="94"/>
      <c r="AF273" s="94"/>
      <c r="AG273" s="94"/>
      <c r="AH273" s="95"/>
      <c r="AI273" s="95"/>
      <c r="AJ273" s="95"/>
      <c r="AK273" s="95"/>
      <c r="AL273" s="96"/>
      <c r="AM273" s="97"/>
      <c r="AN273" s="97"/>
      <c r="AO273" s="98"/>
      <c r="AP273" s="90"/>
      <c r="AQ273" s="90"/>
      <c r="AR273" s="90"/>
      <c r="AS273" s="90"/>
      <c r="AT273" s="90"/>
      <c r="AU273" s="90"/>
      <c r="AV273" s="90"/>
      <c r="AW273" s="90"/>
      <c r="AX273" s="90"/>
    </row>
    <row r="274" spans="1:50" s="80" customFormat="1" ht="24" hidden="1" customHeight="1">
      <c r="A274" s="837">
        <v>21</v>
      </c>
      <c r="B274" s="837">
        <v>1</v>
      </c>
      <c r="C274" s="99"/>
      <c r="D274" s="99"/>
      <c r="E274" s="99"/>
      <c r="F274" s="99"/>
      <c r="G274" s="99"/>
      <c r="H274" s="99"/>
      <c r="I274" s="99"/>
      <c r="J274" s="91"/>
      <c r="K274" s="91"/>
      <c r="L274" s="91"/>
      <c r="M274" s="91"/>
      <c r="N274" s="91"/>
      <c r="O274" s="91"/>
      <c r="P274" s="92"/>
      <c r="Q274" s="92"/>
      <c r="R274" s="92"/>
      <c r="S274" s="92"/>
      <c r="T274" s="92"/>
      <c r="U274" s="92"/>
      <c r="V274" s="92"/>
      <c r="W274" s="92"/>
      <c r="X274" s="92"/>
      <c r="Y274" s="93"/>
      <c r="Z274" s="93"/>
      <c r="AA274" s="93"/>
      <c r="AB274" s="93"/>
      <c r="AC274" s="94"/>
      <c r="AD274" s="94"/>
      <c r="AE274" s="94"/>
      <c r="AF274" s="94"/>
      <c r="AG274" s="94"/>
      <c r="AH274" s="95"/>
      <c r="AI274" s="95"/>
      <c r="AJ274" s="95"/>
      <c r="AK274" s="95"/>
      <c r="AL274" s="96"/>
      <c r="AM274" s="97"/>
      <c r="AN274" s="97"/>
      <c r="AO274" s="98"/>
      <c r="AP274" s="90"/>
      <c r="AQ274" s="90"/>
      <c r="AR274" s="90"/>
      <c r="AS274" s="90"/>
      <c r="AT274" s="90"/>
      <c r="AU274" s="90"/>
      <c r="AV274" s="90"/>
      <c r="AW274" s="90"/>
      <c r="AX274" s="90"/>
    </row>
    <row r="275" spans="1:50" s="80" customFormat="1" ht="24" hidden="1" customHeight="1">
      <c r="A275" s="837">
        <v>22</v>
      </c>
      <c r="B275" s="837">
        <v>1</v>
      </c>
      <c r="C275" s="99"/>
      <c r="D275" s="99"/>
      <c r="E275" s="99"/>
      <c r="F275" s="99"/>
      <c r="G275" s="99"/>
      <c r="H275" s="99"/>
      <c r="I275" s="99"/>
      <c r="J275" s="91"/>
      <c r="K275" s="91"/>
      <c r="L275" s="91"/>
      <c r="M275" s="91"/>
      <c r="N275" s="91"/>
      <c r="O275" s="91"/>
      <c r="P275" s="92"/>
      <c r="Q275" s="92"/>
      <c r="R275" s="92"/>
      <c r="S275" s="92"/>
      <c r="T275" s="92"/>
      <c r="U275" s="92"/>
      <c r="V275" s="92"/>
      <c r="W275" s="92"/>
      <c r="X275" s="92"/>
      <c r="Y275" s="93"/>
      <c r="Z275" s="93"/>
      <c r="AA275" s="93"/>
      <c r="AB275" s="93"/>
      <c r="AC275" s="94"/>
      <c r="AD275" s="94"/>
      <c r="AE275" s="94"/>
      <c r="AF275" s="94"/>
      <c r="AG275" s="94"/>
      <c r="AH275" s="95"/>
      <c r="AI275" s="95"/>
      <c r="AJ275" s="95"/>
      <c r="AK275" s="95"/>
      <c r="AL275" s="96"/>
      <c r="AM275" s="97"/>
      <c r="AN275" s="97"/>
      <c r="AO275" s="98"/>
      <c r="AP275" s="90"/>
      <c r="AQ275" s="90"/>
      <c r="AR275" s="90"/>
      <c r="AS275" s="90"/>
      <c r="AT275" s="90"/>
      <c r="AU275" s="90"/>
      <c r="AV275" s="90"/>
      <c r="AW275" s="90"/>
      <c r="AX275" s="90"/>
    </row>
    <row r="276" spans="1:50" s="80" customFormat="1" ht="24" hidden="1" customHeight="1">
      <c r="A276" s="837">
        <v>23</v>
      </c>
      <c r="B276" s="837">
        <v>1</v>
      </c>
      <c r="C276" s="99"/>
      <c r="D276" s="99"/>
      <c r="E276" s="99"/>
      <c r="F276" s="99"/>
      <c r="G276" s="99"/>
      <c r="H276" s="99"/>
      <c r="I276" s="99"/>
      <c r="J276" s="91"/>
      <c r="K276" s="91"/>
      <c r="L276" s="91"/>
      <c r="M276" s="91"/>
      <c r="N276" s="91"/>
      <c r="O276" s="91"/>
      <c r="P276" s="92"/>
      <c r="Q276" s="92"/>
      <c r="R276" s="92"/>
      <c r="S276" s="92"/>
      <c r="T276" s="92"/>
      <c r="U276" s="92"/>
      <c r="V276" s="92"/>
      <c r="W276" s="92"/>
      <c r="X276" s="92"/>
      <c r="Y276" s="93"/>
      <c r="Z276" s="93"/>
      <c r="AA276" s="93"/>
      <c r="AB276" s="93"/>
      <c r="AC276" s="94"/>
      <c r="AD276" s="94"/>
      <c r="AE276" s="94"/>
      <c r="AF276" s="94"/>
      <c r="AG276" s="94"/>
      <c r="AH276" s="95"/>
      <c r="AI276" s="95"/>
      <c r="AJ276" s="95"/>
      <c r="AK276" s="95"/>
      <c r="AL276" s="96"/>
      <c r="AM276" s="97"/>
      <c r="AN276" s="97"/>
      <c r="AO276" s="98"/>
      <c r="AP276" s="90"/>
      <c r="AQ276" s="90"/>
      <c r="AR276" s="90"/>
      <c r="AS276" s="90"/>
      <c r="AT276" s="90"/>
      <c r="AU276" s="90"/>
      <c r="AV276" s="90"/>
      <c r="AW276" s="90"/>
      <c r="AX276" s="90"/>
    </row>
    <row r="277" spans="1:50" s="80" customFormat="1" ht="24" hidden="1" customHeight="1">
      <c r="A277" s="837">
        <v>24</v>
      </c>
      <c r="B277" s="837">
        <v>1</v>
      </c>
      <c r="C277" s="99"/>
      <c r="D277" s="99"/>
      <c r="E277" s="99"/>
      <c r="F277" s="99"/>
      <c r="G277" s="99"/>
      <c r="H277" s="99"/>
      <c r="I277" s="99"/>
      <c r="J277" s="91"/>
      <c r="K277" s="91"/>
      <c r="L277" s="91"/>
      <c r="M277" s="91"/>
      <c r="N277" s="91"/>
      <c r="O277" s="91"/>
      <c r="P277" s="92"/>
      <c r="Q277" s="92"/>
      <c r="R277" s="92"/>
      <c r="S277" s="92"/>
      <c r="T277" s="92"/>
      <c r="U277" s="92"/>
      <c r="V277" s="92"/>
      <c r="W277" s="92"/>
      <c r="X277" s="92"/>
      <c r="Y277" s="93"/>
      <c r="Z277" s="93"/>
      <c r="AA277" s="93"/>
      <c r="AB277" s="93"/>
      <c r="AC277" s="94"/>
      <c r="AD277" s="94"/>
      <c r="AE277" s="94"/>
      <c r="AF277" s="94"/>
      <c r="AG277" s="94"/>
      <c r="AH277" s="95"/>
      <c r="AI277" s="95"/>
      <c r="AJ277" s="95"/>
      <c r="AK277" s="95"/>
      <c r="AL277" s="96"/>
      <c r="AM277" s="97"/>
      <c r="AN277" s="97"/>
      <c r="AO277" s="98"/>
      <c r="AP277" s="90"/>
      <c r="AQ277" s="90"/>
      <c r="AR277" s="90"/>
      <c r="AS277" s="90"/>
      <c r="AT277" s="90"/>
      <c r="AU277" s="90"/>
      <c r="AV277" s="90"/>
      <c r="AW277" s="90"/>
      <c r="AX277" s="90"/>
    </row>
    <row r="278" spans="1:50" s="80" customFormat="1" ht="24" hidden="1" customHeight="1">
      <c r="A278" s="837">
        <v>25</v>
      </c>
      <c r="B278" s="837">
        <v>1</v>
      </c>
      <c r="C278" s="99"/>
      <c r="D278" s="99"/>
      <c r="E278" s="99"/>
      <c r="F278" s="99"/>
      <c r="G278" s="99"/>
      <c r="H278" s="99"/>
      <c r="I278" s="99"/>
      <c r="J278" s="91"/>
      <c r="K278" s="91"/>
      <c r="L278" s="91"/>
      <c r="M278" s="91"/>
      <c r="N278" s="91"/>
      <c r="O278" s="91"/>
      <c r="P278" s="92"/>
      <c r="Q278" s="92"/>
      <c r="R278" s="92"/>
      <c r="S278" s="92"/>
      <c r="T278" s="92"/>
      <c r="U278" s="92"/>
      <c r="V278" s="92"/>
      <c r="W278" s="92"/>
      <c r="X278" s="92"/>
      <c r="Y278" s="93"/>
      <c r="Z278" s="93"/>
      <c r="AA278" s="93"/>
      <c r="AB278" s="93"/>
      <c r="AC278" s="94"/>
      <c r="AD278" s="94"/>
      <c r="AE278" s="94"/>
      <c r="AF278" s="94"/>
      <c r="AG278" s="94"/>
      <c r="AH278" s="95"/>
      <c r="AI278" s="95"/>
      <c r="AJ278" s="95"/>
      <c r="AK278" s="95"/>
      <c r="AL278" s="96"/>
      <c r="AM278" s="97"/>
      <c r="AN278" s="97"/>
      <c r="AO278" s="98"/>
      <c r="AP278" s="90"/>
      <c r="AQ278" s="90"/>
      <c r="AR278" s="90"/>
      <c r="AS278" s="90"/>
      <c r="AT278" s="90"/>
      <c r="AU278" s="90"/>
      <c r="AV278" s="90"/>
      <c r="AW278" s="90"/>
      <c r="AX278" s="90"/>
    </row>
    <row r="279" spans="1:50" s="80" customFormat="1" ht="24" hidden="1" customHeight="1">
      <c r="A279" s="837">
        <v>26</v>
      </c>
      <c r="B279" s="837">
        <v>1</v>
      </c>
      <c r="C279" s="99"/>
      <c r="D279" s="99"/>
      <c r="E279" s="99"/>
      <c r="F279" s="99"/>
      <c r="G279" s="99"/>
      <c r="H279" s="99"/>
      <c r="I279" s="99"/>
      <c r="J279" s="91"/>
      <c r="K279" s="91"/>
      <c r="L279" s="91"/>
      <c r="M279" s="91"/>
      <c r="N279" s="91"/>
      <c r="O279" s="91"/>
      <c r="P279" s="92"/>
      <c r="Q279" s="92"/>
      <c r="R279" s="92"/>
      <c r="S279" s="92"/>
      <c r="T279" s="92"/>
      <c r="U279" s="92"/>
      <c r="V279" s="92"/>
      <c r="W279" s="92"/>
      <c r="X279" s="92"/>
      <c r="Y279" s="93"/>
      <c r="Z279" s="93"/>
      <c r="AA279" s="93"/>
      <c r="AB279" s="93"/>
      <c r="AC279" s="94"/>
      <c r="AD279" s="94"/>
      <c r="AE279" s="94"/>
      <c r="AF279" s="94"/>
      <c r="AG279" s="94"/>
      <c r="AH279" s="95"/>
      <c r="AI279" s="95"/>
      <c r="AJ279" s="95"/>
      <c r="AK279" s="95"/>
      <c r="AL279" s="96"/>
      <c r="AM279" s="97"/>
      <c r="AN279" s="97"/>
      <c r="AO279" s="98"/>
      <c r="AP279" s="90"/>
      <c r="AQ279" s="90"/>
      <c r="AR279" s="90"/>
      <c r="AS279" s="90"/>
      <c r="AT279" s="90"/>
      <c r="AU279" s="90"/>
      <c r="AV279" s="90"/>
      <c r="AW279" s="90"/>
      <c r="AX279" s="90"/>
    </row>
    <row r="280" spans="1:50" s="80" customFormat="1" ht="24" hidden="1" customHeight="1">
      <c r="A280" s="837">
        <v>27</v>
      </c>
      <c r="B280" s="837">
        <v>1</v>
      </c>
      <c r="C280" s="99"/>
      <c r="D280" s="99"/>
      <c r="E280" s="99"/>
      <c r="F280" s="99"/>
      <c r="G280" s="99"/>
      <c r="H280" s="99"/>
      <c r="I280" s="99"/>
      <c r="J280" s="91"/>
      <c r="K280" s="91"/>
      <c r="L280" s="91"/>
      <c r="M280" s="91"/>
      <c r="N280" s="91"/>
      <c r="O280" s="91"/>
      <c r="P280" s="92"/>
      <c r="Q280" s="92"/>
      <c r="R280" s="92"/>
      <c r="S280" s="92"/>
      <c r="T280" s="92"/>
      <c r="U280" s="92"/>
      <c r="V280" s="92"/>
      <c r="W280" s="92"/>
      <c r="X280" s="92"/>
      <c r="Y280" s="93"/>
      <c r="Z280" s="93"/>
      <c r="AA280" s="93"/>
      <c r="AB280" s="93"/>
      <c r="AC280" s="94"/>
      <c r="AD280" s="94"/>
      <c r="AE280" s="94"/>
      <c r="AF280" s="94"/>
      <c r="AG280" s="94"/>
      <c r="AH280" s="95"/>
      <c r="AI280" s="95"/>
      <c r="AJ280" s="95"/>
      <c r="AK280" s="95"/>
      <c r="AL280" s="96"/>
      <c r="AM280" s="97"/>
      <c r="AN280" s="97"/>
      <c r="AO280" s="98"/>
      <c r="AP280" s="90"/>
      <c r="AQ280" s="90"/>
      <c r="AR280" s="90"/>
      <c r="AS280" s="90"/>
      <c r="AT280" s="90"/>
      <c r="AU280" s="90"/>
      <c r="AV280" s="90"/>
      <c r="AW280" s="90"/>
      <c r="AX280" s="90"/>
    </row>
    <row r="281" spans="1:50" s="80" customFormat="1" ht="24" hidden="1" customHeight="1">
      <c r="A281" s="837">
        <v>28</v>
      </c>
      <c r="B281" s="837">
        <v>1</v>
      </c>
      <c r="C281" s="99"/>
      <c r="D281" s="99"/>
      <c r="E281" s="99"/>
      <c r="F281" s="99"/>
      <c r="G281" s="99"/>
      <c r="H281" s="99"/>
      <c r="I281" s="99"/>
      <c r="J281" s="91"/>
      <c r="K281" s="91"/>
      <c r="L281" s="91"/>
      <c r="M281" s="91"/>
      <c r="N281" s="91"/>
      <c r="O281" s="91"/>
      <c r="P281" s="92"/>
      <c r="Q281" s="92"/>
      <c r="R281" s="92"/>
      <c r="S281" s="92"/>
      <c r="T281" s="92"/>
      <c r="U281" s="92"/>
      <c r="V281" s="92"/>
      <c r="W281" s="92"/>
      <c r="X281" s="92"/>
      <c r="Y281" s="93"/>
      <c r="Z281" s="93"/>
      <c r="AA281" s="93"/>
      <c r="AB281" s="93"/>
      <c r="AC281" s="94"/>
      <c r="AD281" s="94"/>
      <c r="AE281" s="94"/>
      <c r="AF281" s="94"/>
      <c r="AG281" s="94"/>
      <c r="AH281" s="95"/>
      <c r="AI281" s="95"/>
      <c r="AJ281" s="95"/>
      <c r="AK281" s="95"/>
      <c r="AL281" s="96"/>
      <c r="AM281" s="97"/>
      <c r="AN281" s="97"/>
      <c r="AO281" s="98"/>
      <c r="AP281" s="90"/>
      <c r="AQ281" s="90"/>
      <c r="AR281" s="90"/>
      <c r="AS281" s="90"/>
      <c r="AT281" s="90"/>
      <c r="AU281" s="90"/>
      <c r="AV281" s="90"/>
      <c r="AW281" s="90"/>
      <c r="AX281" s="90"/>
    </row>
    <row r="282" spans="1:50" s="80" customFormat="1" ht="24" hidden="1" customHeight="1">
      <c r="A282" s="837">
        <v>29</v>
      </c>
      <c r="B282" s="837">
        <v>1</v>
      </c>
      <c r="C282" s="99"/>
      <c r="D282" s="99"/>
      <c r="E282" s="99"/>
      <c r="F282" s="99"/>
      <c r="G282" s="99"/>
      <c r="H282" s="99"/>
      <c r="I282" s="99"/>
      <c r="J282" s="91"/>
      <c r="K282" s="91"/>
      <c r="L282" s="91"/>
      <c r="M282" s="91"/>
      <c r="N282" s="91"/>
      <c r="O282" s="91"/>
      <c r="P282" s="92"/>
      <c r="Q282" s="92"/>
      <c r="R282" s="92"/>
      <c r="S282" s="92"/>
      <c r="T282" s="92"/>
      <c r="U282" s="92"/>
      <c r="V282" s="92"/>
      <c r="W282" s="92"/>
      <c r="X282" s="92"/>
      <c r="Y282" s="93"/>
      <c r="Z282" s="93"/>
      <c r="AA282" s="93"/>
      <c r="AB282" s="93"/>
      <c r="AC282" s="94"/>
      <c r="AD282" s="94"/>
      <c r="AE282" s="94"/>
      <c r="AF282" s="94"/>
      <c r="AG282" s="94"/>
      <c r="AH282" s="95"/>
      <c r="AI282" s="95"/>
      <c r="AJ282" s="95"/>
      <c r="AK282" s="95"/>
      <c r="AL282" s="96"/>
      <c r="AM282" s="97"/>
      <c r="AN282" s="97"/>
      <c r="AO282" s="98"/>
      <c r="AP282" s="90"/>
      <c r="AQ282" s="90"/>
      <c r="AR282" s="90"/>
      <c r="AS282" s="90"/>
      <c r="AT282" s="90"/>
      <c r="AU282" s="90"/>
      <c r="AV282" s="90"/>
      <c r="AW282" s="90"/>
      <c r="AX282" s="90"/>
    </row>
    <row r="283" spans="1:50" s="80" customFormat="1" ht="24" hidden="1" customHeight="1">
      <c r="A283" s="837">
        <v>30</v>
      </c>
      <c r="B283" s="837">
        <v>1</v>
      </c>
      <c r="C283" s="99"/>
      <c r="D283" s="99"/>
      <c r="E283" s="99"/>
      <c r="F283" s="99"/>
      <c r="G283" s="99"/>
      <c r="H283" s="99"/>
      <c r="I283" s="99"/>
      <c r="J283" s="91"/>
      <c r="K283" s="91"/>
      <c r="L283" s="91"/>
      <c r="M283" s="91"/>
      <c r="N283" s="91"/>
      <c r="O283" s="91"/>
      <c r="P283" s="92"/>
      <c r="Q283" s="92"/>
      <c r="R283" s="92"/>
      <c r="S283" s="92"/>
      <c r="T283" s="92"/>
      <c r="U283" s="92"/>
      <c r="V283" s="92"/>
      <c r="W283" s="92"/>
      <c r="X283" s="92"/>
      <c r="Y283" s="93"/>
      <c r="Z283" s="93"/>
      <c r="AA283" s="93"/>
      <c r="AB283" s="93"/>
      <c r="AC283" s="94"/>
      <c r="AD283" s="94"/>
      <c r="AE283" s="94"/>
      <c r="AF283" s="94"/>
      <c r="AG283" s="94"/>
      <c r="AH283" s="95"/>
      <c r="AI283" s="95"/>
      <c r="AJ283" s="95"/>
      <c r="AK283" s="95"/>
      <c r="AL283" s="96"/>
      <c r="AM283" s="97"/>
      <c r="AN283" s="97"/>
      <c r="AO283" s="98"/>
      <c r="AP283" s="90"/>
      <c r="AQ283" s="90"/>
      <c r="AR283" s="90"/>
      <c r="AS283" s="90"/>
      <c r="AT283" s="90"/>
      <c r="AU283" s="90"/>
      <c r="AV283" s="90"/>
      <c r="AW283" s="90"/>
      <c r="AX283" s="90"/>
    </row>
    <row r="284" spans="1:50" s="80" customFormat="1">
      <c r="C284" s="81"/>
      <c r="D284" s="81"/>
      <c r="E284" s="81"/>
      <c r="F284" s="81"/>
      <c r="G284" s="81"/>
      <c r="H284" s="81"/>
      <c r="I284" s="81"/>
      <c r="J284" s="81"/>
      <c r="K284" s="81"/>
      <c r="L284" s="81"/>
      <c r="M284" s="81"/>
      <c r="N284" s="81"/>
      <c r="O284" s="81"/>
      <c r="P284" s="82"/>
      <c r="Q284" s="82"/>
      <c r="R284" s="82"/>
      <c r="S284" s="82"/>
      <c r="T284" s="82"/>
      <c r="U284" s="82"/>
      <c r="V284" s="82"/>
      <c r="W284" s="82"/>
      <c r="X284" s="82"/>
      <c r="Y284" s="83"/>
      <c r="Z284" s="83"/>
      <c r="AA284" s="83"/>
      <c r="AB284" s="83"/>
      <c r="AC284" s="83"/>
      <c r="AD284" s="83"/>
      <c r="AE284" s="83"/>
      <c r="AF284" s="83"/>
      <c r="AG284" s="83"/>
      <c r="AH284" s="83"/>
      <c r="AI284" s="83"/>
      <c r="AJ284" s="83"/>
      <c r="AK284" s="83"/>
      <c r="AL284" s="83"/>
      <c r="AM284" s="83"/>
      <c r="AN284" s="83"/>
      <c r="AO284" s="83"/>
      <c r="AP284" s="82"/>
      <c r="AQ284" s="82"/>
      <c r="AR284" s="82"/>
      <c r="AS284" s="82"/>
      <c r="AT284" s="82"/>
      <c r="AU284" s="82"/>
      <c r="AV284" s="82"/>
      <c r="AW284" s="82"/>
      <c r="AX284" s="82"/>
    </row>
    <row r="285" spans="1:50" s="80" customFormat="1">
      <c r="A285" s="43"/>
      <c r="B285" s="39" t="s">
        <v>509</v>
      </c>
      <c r="C285" s="70"/>
      <c r="D285" s="70"/>
      <c r="E285" s="70"/>
      <c r="F285" s="70"/>
      <c r="G285" s="70"/>
      <c r="H285" s="70"/>
      <c r="I285" s="70"/>
      <c r="J285" s="70"/>
      <c r="K285" s="70"/>
      <c r="L285" s="70"/>
      <c r="M285" s="70"/>
      <c r="N285" s="70"/>
      <c r="O285" s="70"/>
      <c r="P285" s="74"/>
      <c r="Q285" s="74"/>
      <c r="R285" s="74"/>
      <c r="S285" s="74"/>
      <c r="T285" s="74"/>
      <c r="U285" s="74"/>
      <c r="V285" s="74"/>
      <c r="W285" s="74"/>
      <c r="X285" s="74"/>
      <c r="Y285" s="75"/>
      <c r="Z285" s="75"/>
      <c r="AA285" s="75"/>
      <c r="AB285" s="75"/>
      <c r="AC285" s="75"/>
      <c r="AD285" s="75"/>
      <c r="AE285" s="75"/>
      <c r="AF285" s="75"/>
      <c r="AG285" s="75"/>
      <c r="AH285" s="75"/>
      <c r="AI285" s="75"/>
      <c r="AJ285" s="75"/>
      <c r="AK285" s="75"/>
      <c r="AL285" s="75"/>
      <c r="AM285" s="75"/>
      <c r="AN285" s="75"/>
      <c r="AO285" s="75"/>
      <c r="AP285" s="74"/>
      <c r="AQ285" s="74"/>
      <c r="AR285" s="74"/>
      <c r="AS285" s="74"/>
      <c r="AT285" s="74"/>
      <c r="AU285" s="74"/>
      <c r="AV285" s="74"/>
      <c r="AW285" s="74"/>
      <c r="AX285" s="74"/>
    </row>
    <row r="286" spans="1:50" s="80" customFormat="1" ht="64.5" customHeight="1">
      <c r="A286" s="837"/>
      <c r="B286" s="837"/>
      <c r="C286" s="102" t="s">
        <v>30</v>
      </c>
      <c r="D286" s="102"/>
      <c r="E286" s="102"/>
      <c r="F286" s="102"/>
      <c r="G286" s="102"/>
      <c r="H286" s="102"/>
      <c r="I286" s="102"/>
      <c r="J286" s="103" t="s">
        <v>379</v>
      </c>
      <c r="K286" s="103"/>
      <c r="L286" s="103"/>
      <c r="M286" s="103"/>
      <c r="N286" s="103"/>
      <c r="O286" s="103"/>
      <c r="P286" s="102" t="s">
        <v>342</v>
      </c>
      <c r="Q286" s="102"/>
      <c r="R286" s="102"/>
      <c r="S286" s="102"/>
      <c r="T286" s="102"/>
      <c r="U286" s="102"/>
      <c r="V286" s="102"/>
      <c r="W286" s="102"/>
      <c r="X286" s="102"/>
      <c r="Y286" s="102" t="s">
        <v>375</v>
      </c>
      <c r="Z286" s="102"/>
      <c r="AA286" s="102"/>
      <c r="AB286" s="102"/>
      <c r="AC286" s="103" t="s">
        <v>341</v>
      </c>
      <c r="AD286" s="103"/>
      <c r="AE286" s="103"/>
      <c r="AF286" s="103"/>
      <c r="AG286" s="103"/>
      <c r="AH286" s="102" t="s">
        <v>360</v>
      </c>
      <c r="AI286" s="102"/>
      <c r="AJ286" s="102"/>
      <c r="AK286" s="102"/>
      <c r="AL286" s="102" t="s">
        <v>23</v>
      </c>
      <c r="AM286" s="102"/>
      <c r="AN286" s="102"/>
      <c r="AO286" s="842"/>
      <c r="AP286" s="103" t="s">
        <v>380</v>
      </c>
      <c r="AQ286" s="103"/>
      <c r="AR286" s="103"/>
      <c r="AS286" s="103"/>
      <c r="AT286" s="103"/>
      <c r="AU286" s="103"/>
      <c r="AV286" s="103"/>
      <c r="AW286" s="103"/>
      <c r="AX286" s="103"/>
    </row>
    <row r="287" spans="1:50" s="80" customFormat="1" ht="39" customHeight="1">
      <c r="A287" s="837">
        <v>1</v>
      </c>
      <c r="B287" s="837">
        <v>1</v>
      </c>
      <c r="C287" s="99" t="s">
        <v>493</v>
      </c>
      <c r="D287" s="99"/>
      <c r="E287" s="99"/>
      <c r="F287" s="99"/>
      <c r="G287" s="99"/>
      <c r="H287" s="99"/>
      <c r="I287" s="99"/>
      <c r="J287" s="91"/>
      <c r="K287" s="91"/>
      <c r="L287" s="91"/>
      <c r="M287" s="91"/>
      <c r="N287" s="91"/>
      <c r="O287" s="91"/>
      <c r="P287" s="92" t="s">
        <v>494</v>
      </c>
      <c r="Q287" s="92"/>
      <c r="R287" s="92"/>
      <c r="S287" s="92"/>
      <c r="T287" s="92"/>
      <c r="U287" s="92"/>
      <c r="V287" s="92"/>
      <c r="W287" s="92"/>
      <c r="X287" s="92"/>
      <c r="Y287" s="107">
        <v>0.02</v>
      </c>
      <c r="Z287" s="107"/>
      <c r="AA287" s="107"/>
      <c r="AB287" s="107"/>
      <c r="AC287" s="94" t="s">
        <v>513</v>
      </c>
      <c r="AD287" s="94"/>
      <c r="AE287" s="94"/>
      <c r="AF287" s="94"/>
      <c r="AG287" s="94"/>
      <c r="AH287" s="95" t="s">
        <v>514</v>
      </c>
      <c r="AI287" s="95"/>
      <c r="AJ287" s="95"/>
      <c r="AK287" s="95"/>
      <c r="AL287" s="96"/>
      <c r="AM287" s="97"/>
      <c r="AN287" s="97"/>
      <c r="AO287" s="98"/>
      <c r="AP287" s="90"/>
      <c r="AQ287" s="90"/>
      <c r="AR287" s="90"/>
      <c r="AS287" s="90"/>
      <c r="AT287" s="90"/>
      <c r="AU287" s="90"/>
      <c r="AV287" s="90"/>
      <c r="AW287" s="90"/>
      <c r="AX287" s="90"/>
    </row>
    <row r="288" spans="1:50" s="80" customFormat="1" ht="39" customHeight="1">
      <c r="A288" s="837">
        <v>2</v>
      </c>
      <c r="B288" s="837">
        <v>1</v>
      </c>
      <c r="C288" s="99" t="s">
        <v>495</v>
      </c>
      <c r="D288" s="99"/>
      <c r="E288" s="99"/>
      <c r="F288" s="99"/>
      <c r="G288" s="99"/>
      <c r="H288" s="99"/>
      <c r="I288" s="99"/>
      <c r="J288" s="91"/>
      <c r="K288" s="91"/>
      <c r="L288" s="91"/>
      <c r="M288" s="91"/>
      <c r="N288" s="91"/>
      <c r="O288" s="91"/>
      <c r="P288" s="92" t="s">
        <v>494</v>
      </c>
      <c r="Q288" s="92"/>
      <c r="R288" s="92"/>
      <c r="S288" s="92"/>
      <c r="T288" s="92"/>
      <c r="U288" s="92"/>
      <c r="V288" s="92"/>
      <c r="W288" s="92"/>
      <c r="X288" s="92"/>
      <c r="Y288" s="107">
        <v>0.02</v>
      </c>
      <c r="Z288" s="107"/>
      <c r="AA288" s="107"/>
      <c r="AB288" s="107"/>
      <c r="AC288" s="94" t="s">
        <v>513</v>
      </c>
      <c r="AD288" s="94"/>
      <c r="AE288" s="94"/>
      <c r="AF288" s="94"/>
      <c r="AG288" s="94"/>
      <c r="AH288" s="95" t="s">
        <v>514</v>
      </c>
      <c r="AI288" s="95"/>
      <c r="AJ288" s="95"/>
      <c r="AK288" s="95"/>
      <c r="AL288" s="96"/>
      <c r="AM288" s="97"/>
      <c r="AN288" s="97"/>
      <c r="AO288" s="98"/>
      <c r="AP288" s="90"/>
      <c r="AQ288" s="90"/>
      <c r="AR288" s="90"/>
      <c r="AS288" s="90"/>
      <c r="AT288" s="90"/>
      <c r="AU288" s="90"/>
      <c r="AV288" s="90"/>
      <c r="AW288" s="90"/>
      <c r="AX288" s="90"/>
    </row>
    <row r="289" spans="1:50" s="80" customFormat="1" ht="30.6" customHeight="1">
      <c r="A289" s="837">
        <v>3</v>
      </c>
      <c r="B289" s="837">
        <v>1</v>
      </c>
      <c r="C289" s="99" t="s">
        <v>496</v>
      </c>
      <c r="D289" s="99"/>
      <c r="E289" s="99"/>
      <c r="F289" s="99"/>
      <c r="G289" s="99"/>
      <c r="H289" s="99"/>
      <c r="I289" s="99"/>
      <c r="J289" s="91"/>
      <c r="K289" s="91"/>
      <c r="L289" s="91"/>
      <c r="M289" s="91"/>
      <c r="N289" s="91"/>
      <c r="O289" s="91"/>
      <c r="P289" s="92" t="s">
        <v>494</v>
      </c>
      <c r="Q289" s="92"/>
      <c r="R289" s="92"/>
      <c r="S289" s="92"/>
      <c r="T289" s="92"/>
      <c r="U289" s="92"/>
      <c r="V289" s="92"/>
      <c r="W289" s="92"/>
      <c r="X289" s="92"/>
      <c r="Y289" s="107">
        <v>0.02</v>
      </c>
      <c r="Z289" s="107"/>
      <c r="AA289" s="107"/>
      <c r="AB289" s="107"/>
      <c r="AC289" s="94" t="s">
        <v>513</v>
      </c>
      <c r="AD289" s="94"/>
      <c r="AE289" s="94"/>
      <c r="AF289" s="94"/>
      <c r="AG289" s="94"/>
      <c r="AH289" s="95" t="s">
        <v>514</v>
      </c>
      <c r="AI289" s="95"/>
      <c r="AJ289" s="95"/>
      <c r="AK289" s="95"/>
      <c r="AL289" s="96"/>
      <c r="AM289" s="97"/>
      <c r="AN289" s="97"/>
      <c r="AO289" s="98"/>
      <c r="AP289" s="90"/>
      <c r="AQ289" s="90"/>
      <c r="AR289" s="90"/>
      <c r="AS289" s="90"/>
      <c r="AT289" s="90"/>
      <c r="AU289" s="90"/>
      <c r="AV289" s="90"/>
      <c r="AW289" s="90"/>
      <c r="AX289" s="90"/>
    </row>
    <row r="290" spans="1:50" s="80" customFormat="1" ht="34.15" customHeight="1">
      <c r="A290" s="837">
        <v>4</v>
      </c>
      <c r="B290" s="837">
        <v>1</v>
      </c>
      <c r="C290" s="99" t="s">
        <v>497</v>
      </c>
      <c r="D290" s="99"/>
      <c r="E290" s="99"/>
      <c r="F290" s="99"/>
      <c r="G290" s="99"/>
      <c r="H290" s="99"/>
      <c r="I290" s="99"/>
      <c r="J290" s="91"/>
      <c r="K290" s="91"/>
      <c r="L290" s="91"/>
      <c r="M290" s="91"/>
      <c r="N290" s="91"/>
      <c r="O290" s="91"/>
      <c r="P290" s="92" t="s">
        <v>494</v>
      </c>
      <c r="Q290" s="92"/>
      <c r="R290" s="92"/>
      <c r="S290" s="92"/>
      <c r="T290" s="92"/>
      <c r="U290" s="92"/>
      <c r="V290" s="92"/>
      <c r="W290" s="92"/>
      <c r="X290" s="92"/>
      <c r="Y290" s="107">
        <v>0.02</v>
      </c>
      <c r="Z290" s="107"/>
      <c r="AA290" s="107"/>
      <c r="AB290" s="107"/>
      <c r="AC290" s="94" t="s">
        <v>513</v>
      </c>
      <c r="AD290" s="94"/>
      <c r="AE290" s="94"/>
      <c r="AF290" s="94"/>
      <c r="AG290" s="94"/>
      <c r="AH290" s="95" t="s">
        <v>514</v>
      </c>
      <c r="AI290" s="95"/>
      <c r="AJ290" s="95"/>
      <c r="AK290" s="95"/>
      <c r="AL290" s="96"/>
      <c r="AM290" s="97"/>
      <c r="AN290" s="97"/>
      <c r="AO290" s="98"/>
      <c r="AP290" s="90"/>
      <c r="AQ290" s="90"/>
      <c r="AR290" s="90"/>
      <c r="AS290" s="90"/>
      <c r="AT290" s="90"/>
      <c r="AU290" s="90"/>
      <c r="AV290" s="90"/>
      <c r="AW290" s="90"/>
      <c r="AX290" s="90"/>
    </row>
    <row r="291" spans="1:50" s="80" customFormat="1" ht="31.15" customHeight="1">
      <c r="A291" s="837">
        <v>5</v>
      </c>
      <c r="B291" s="837">
        <v>1</v>
      </c>
      <c r="C291" s="99" t="s">
        <v>498</v>
      </c>
      <c r="D291" s="99"/>
      <c r="E291" s="99"/>
      <c r="F291" s="99"/>
      <c r="G291" s="99"/>
      <c r="H291" s="99"/>
      <c r="I291" s="99"/>
      <c r="J291" s="91"/>
      <c r="K291" s="91"/>
      <c r="L291" s="91"/>
      <c r="M291" s="91"/>
      <c r="N291" s="91"/>
      <c r="O291" s="91"/>
      <c r="P291" s="92" t="s">
        <v>499</v>
      </c>
      <c r="Q291" s="92"/>
      <c r="R291" s="92"/>
      <c r="S291" s="92"/>
      <c r="T291" s="92"/>
      <c r="U291" s="92"/>
      <c r="V291" s="92"/>
      <c r="W291" s="92"/>
      <c r="X291" s="92"/>
      <c r="Y291" s="107">
        <v>0.02</v>
      </c>
      <c r="Z291" s="107"/>
      <c r="AA291" s="107"/>
      <c r="AB291" s="107"/>
      <c r="AC291" s="94" t="s">
        <v>513</v>
      </c>
      <c r="AD291" s="94"/>
      <c r="AE291" s="94"/>
      <c r="AF291" s="94"/>
      <c r="AG291" s="94"/>
      <c r="AH291" s="95" t="s">
        <v>514</v>
      </c>
      <c r="AI291" s="95"/>
      <c r="AJ291" s="95"/>
      <c r="AK291" s="95"/>
      <c r="AL291" s="96"/>
      <c r="AM291" s="97"/>
      <c r="AN291" s="97"/>
      <c r="AO291" s="98"/>
      <c r="AP291" s="90"/>
      <c r="AQ291" s="90"/>
      <c r="AR291" s="90"/>
      <c r="AS291" s="90"/>
      <c r="AT291" s="90"/>
      <c r="AU291" s="90"/>
      <c r="AV291" s="90"/>
      <c r="AW291" s="90"/>
      <c r="AX291" s="90"/>
    </row>
    <row r="292" spans="1:50" s="80" customFormat="1" ht="34.15" customHeight="1">
      <c r="A292" s="837">
        <v>6</v>
      </c>
      <c r="B292" s="837">
        <v>1</v>
      </c>
      <c r="C292" s="99" t="s">
        <v>500</v>
      </c>
      <c r="D292" s="99"/>
      <c r="E292" s="99"/>
      <c r="F292" s="99"/>
      <c r="G292" s="99"/>
      <c r="H292" s="99"/>
      <c r="I292" s="99"/>
      <c r="J292" s="91"/>
      <c r="K292" s="91"/>
      <c r="L292" s="91"/>
      <c r="M292" s="91"/>
      <c r="N292" s="91"/>
      <c r="O292" s="91"/>
      <c r="P292" s="92" t="s">
        <v>499</v>
      </c>
      <c r="Q292" s="92"/>
      <c r="R292" s="92"/>
      <c r="S292" s="92"/>
      <c r="T292" s="92"/>
      <c r="U292" s="92"/>
      <c r="V292" s="92"/>
      <c r="W292" s="92"/>
      <c r="X292" s="92"/>
      <c r="Y292" s="107">
        <v>0.02</v>
      </c>
      <c r="Z292" s="107"/>
      <c r="AA292" s="107"/>
      <c r="AB292" s="107"/>
      <c r="AC292" s="94" t="s">
        <v>513</v>
      </c>
      <c r="AD292" s="94"/>
      <c r="AE292" s="94"/>
      <c r="AF292" s="94"/>
      <c r="AG292" s="94"/>
      <c r="AH292" s="95" t="s">
        <v>514</v>
      </c>
      <c r="AI292" s="95"/>
      <c r="AJ292" s="95"/>
      <c r="AK292" s="95"/>
      <c r="AL292" s="96"/>
      <c r="AM292" s="97"/>
      <c r="AN292" s="97"/>
      <c r="AO292" s="98"/>
      <c r="AP292" s="90"/>
      <c r="AQ292" s="90"/>
      <c r="AR292" s="90"/>
      <c r="AS292" s="90"/>
      <c r="AT292" s="90"/>
      <c r="AU292" s="90"/>
      <c r="AV292" s="90"/>
      <c r="AW292" s="90"/>
      <c r="AX292" s="90"/>
    </row>
    <row r="293" spans="1:50" s="80" customFormat="1" ht="31.15" customHeight="1">
      <c r="A293" s="837">
        <v>7</v>
      </c>
      <c r="B293" s="837">
        <v>1</v>
      </c>
      <c r="C293" s="99" t="s">
        <v>501</v>
      </c>
      <c r="D293" s="99"/>
      <c r="E293" s="99"/>
      <c r="F293" s="99"/>
      <c r="G293" s="99"/>
      <c r="H293" s="99"/>
      <c r="I293" s="99"/>
      <c r="J293" s="91"/>
      <c r="K293" s="91"/>
      <c r="L293" s="91"/>
      <c r="M293" s="91"/>
      <c r="N293" s="91"/>
      <c r="O293" s="91"/>
      <c r="P293" s="92" t="s">
        <v>499</v>
      </c>
      <c r="Q293" s="92"/>
      <c r="R293" s="92"/>
      <c r="S293" s="92"/>
      <c r="T293" s="92"/>
      <c r="U293" s="92"/>
      <c r="V293" s="92"/>
      <c r="W293" s="92"/>
      <c r="X293" s="92"/>
      <c r="Y293" s="107">
        <v>0.02</v>
      </c>
      <c r="Z293" s="107"/>
      <c r="AA293" s="107"/>
      <c r="AB293" s="107"/>
      <c r="AC293" s="94" t="s">
        <v>513</v>
      </c>
      <c r="AD293" s="94"/>
      <c r="AE293" s="94"/>
      <c r="AF293" s="94"/>
      <c r="AG293" s="94"/>
      <c r="AH293" s="95" t="s">
        <v>514</v>
      </c>
      <c r="AI293" s="95"/>
      <c r="AJ293" s="95"/>
      <c r="AK293" s="95"/>
      <c r="AL293" s="96"/>
      <c r="AM293" s="97"/>
      <c r="AN293" s="97"/>
      <c r="AO293" s="98"/>
      <c r="AP293" s="90"/>
      <c r="AQ293" s="90"/>
      <c r="AR293" s="90"/>
      <c r="AS293" s="90"/>
      <c r="AT293" s="90"/>
      <c r="AU293" s="90"/>
      <c r="AV293" s="90"/>
      <c r="AW293" s="90"/>
      <c r="AX293" s="90"/>
    </row>
    <row r="294" spans="1:50" s="80" customFormat="1" ht="41.45" customHeight="1">
      <c r="A294" s="837">
        <v>8</v>
      </c>
      <c r="B294" s="837">
        <v>1</v>
      </c>
      <c r="C294" s="99" t="s">
        <v>502</v>
      </c>
      <c r="D294" s="99"/>
      <c r="E294" s="99"/>
      <c r="F294" s="99"/>
      <c r="G294" s="99"/>
      <c r="H294" s="99"/>
      <c r="I294" s="99"/>
      <c r="J294" s="91"/>
      <c r="K294" s="91"/>
      <c r="L294" s="91"/>
      <c r="M294" s="91"/>
      <c r="N294" s="91"/>
      <c r="O294" s="91"/>
      <c r="P294" s="92" t="s">
        <v>503</v>
      </c>
      <c r="Q294" s="92"/>
      <c r="R294" s="92"/>
      <c r="S294" s="92"/>
      <c r="T294" s="92"/>
      <c r="U294" s="92"/>
      <c r="V294" s="92"/>
      <c r="W294" s="92"/>
      <c r="X294" s="92"/>
      <c r="Y294" s="107">
        <v>0.01</v>
      </c>
      <c r="Z294" s="107"/>
      <c r="AA294" s="107"/>
      <c r="AB294" s="107"/>
      <c r="AC294" s="94" t="s">
        <v>513</v>
      </c>
      <c r="AD294" s="94"/>
      <c r="AE294" s="94"/>
      <c r="AF294" s="94"/>
      <c r="AG294" s="94"/>
      <c r="AH294" s="95" t="s">
        <v>514</v>
      </c>
      <c r="AI294" s="95"/>
      <c r="AJ294" s="95"/>
      <c r="AK294" s="95"/>
      <c r="AL294" s="96"/>
      <c r="AM294" s="97"/>
      <c r="AN294" s="97"/>
      <c r="AO294" s="98"/>
      <c r="AP294" s="90"/>
      <c r="AQ294" s="90"/>
      <c r="AR294" s="90"/>
      <c r="AS294" s="90"/>
      <c r="AT294" s="90"/>
      <c r="AU294" s="90"/>
      <c r="AV294" s="90"/>
      <c r="AW294" s="90"/>
      <c r="AX294" s="90"/>
    </row>
    <row r="295" spans="1:50" s="80" customFormat="1" ht="33" customHeight="1">
      <c r="A295" s="837">
        <v>9</v>
      </c>
      <c r="B295" s="837">
        <v>1</v>
      </c>
      <c r="C295" s="99" t="s">
        <v>504</v>
      </c>
      <c r="D295" s="99"/>
      <c r="E295" s="99"/>
      <c r="F295" s="99"/>
      <c r="G295" s="99"/>
      <c r="H295" s="99"/>
      <c r="I295" s="99"/>
      <c r="J295" s="91"/>
      <c r="K295" s="91"/>
      <c r="L295" s="91"/>
      <c r="M295" s="91"/>
      <c r="N295" s="91"/>
      <c r="O295" s="91"/>
      <c r="P295" s="92" t="s">
        <v>505</v>
      </c>
      <c r="Q295" s="92"/>
      <c r="R295" s="92"/>
      <c r="S295" s="92"/>
      <c r="T295" s="92"/>
      <c r="U295" s="92"/>
      <c r="V295" s="92"/>
      <c r="W295" s="92"/>
      <c r="X295" s="92"/>
      <c r="Y295" s="107">
        <v>0.01</v>
      </c>
      <c r="Z295" s="107"/>
      <c r="AA295" s="107"/>
      <c r="AB295" s="107"/>
      <c r="AC295" s="94" t="s">
        <v>513</v>
      </c>
      <c r="AD295" s="94"/>
      <c r="AE295" s="94"/>
      <c r="AF295" s="94"/>
      <c r="AG295" s="94"/>
      <c r="AH295" s="95" t="s">
        <v>514</v>
      </c>
      <c r="AI295" s="95"/>
      <c r="AJ295" s="95"/>
      <c r="AK295" s="95"/>
      <c r="AL295" s="96"/>
      <c r="AM295" s="97"/>
      <c r="AN295" s="97"/>
      <c r="AO295" s="98"/>
      <c r="AP295" s="90"/>
      <c r="AQ295" s="90"/>
      <c r="AR295" s="90"/>
      <c r="AS295" s="90"/>
      <c r="AT295" s="90"/>
      <c r="AU295" s="90"/>
      <c r="AV295" s="90"/>
      <c r="AW295" s="90"/>
      <c r="AX295" s="90"/>
    </row>
    <row r="296" spans="1:50" s="80" customFormat="1" ht="33" customHeight="1">
      <c r="A296" s="837">
        <v>10</v>
      </c>
      <c r="B296" s="837">
        <v>1</v>
      </c>
      <c r="C296" s="99" t="s">
        <v>506</v>
      </c>
      <c r="D296" s="99"/>
      <c r="E296" s="99"/>
      <c r="F296" s="99"/>
      <c r="G296" s="99"/>
      <c r="H296" s="99"/>
      <c r="I296" s="99"/>
      <c r="J296" s="91"/>
      <c r="K296" s="91"/>
      <c r="L296" s="91"/>
      <c r="M296" s="91"/>
      <c r="N296" s="91"/>
      <c r="O296" s="91"/>
      <c r="P296" s="92" t="s">
        <v>507</v>
      </c>
      <c r="Q296" s="92"/>
      <c r="R296" s="92"/>
      <c r="S296" s="92"/>
      <c r="T296" s="92"/>
      <c r="U296" s="92"/>
      <c r="V296" s="92"/>
      <c r="W296" s="92"/>
      <c r="X296" s="92"/>
      <c r="Y296" s="107">
        <v>0.01</v>
      </c>
      <c r="Z296" s="107"/>
      <c r="AA296" s="107"/>
      <c r="AB296" s="107"/>
      <c r="AC296" s="94" t="s">
        <v>513</v>
      </c>
      <c r="AD296" s="94"/>
      <c r="AE296" s="94"/>
      <c r="AF296" s="94"/>
      <c r="AG296" s="94"/>
      <c r="AH296" s="95" t="s">
        <v>514</v>
      </c>
      <c r="AI296" s="95"/>
      <c r="AJ296" s="95"/>
      <c r="AK296" s="95"/>
      <c r="AL296" s="96"/>
      <c r="AM296" s="97"/>
      <c r="AN296" s="97"/>
      <c r="AO296" s="98"/>
      <c r="AP296" s="90"/>
      <c r="AQ296" s="90"/>
      <c r="AR296" s="90"/>
      <c r="AS296" s="90"/>
      <c r="AT296" s="90"/>
      <c r="AU296" s="90"/>
      <c r="AV296" s="90"/>
      <c r="AW296" s="90"/>
      <c r="AX296" s="90"/>
    </row>
    <row r="297" spans="1:50" ht="22.5" customHeight="1">
      <c r="A297" s="839" t="s">
        <v>278</v>
      </c>
      <c r="B297" s="840"/>
      <c r="C297" s="840"/>
      <c r="D297" s="840"/>
      <c r="E297" s="840"/>
      <c r="F297" s="840"/>
      <c r="G297" s="840"/>
      <c r="H297" s="840"/>
      <c r="I297" s="840"/>
      <c r="J297" s="840"/>
      <c r="K297" s="840"/>
      <c r="L297" s="840"/>
      <c r="M297" s="840"/>
      <c r="N297" s="840"/>
      <c r="O297" s="840"/>
      <c r="P297" s="840"/>
      <c r="Q297" s="840"/>
      <c r="R297" s="840"/>
      <c r="S297" s="840"/>
      <c r="T297" s="840"/>
      <c r="U297" s="840"/>
      <c r="V297" s="840"/>
      <c r="W297" s="840"/>
      <c r="X297" s="840"/>
      <c r="Y297" s="840"/>
      <c r="Z297" s="840"/>
      <c r="AA297" s="840"/>
      <c r="AB297" s="840"/>
      <c r="AC297" s="840"/>
      <c r="AD297" s="840"/>
      <c r="AE297" s="840"/>
      <c r="AF297" s="840"/>
      <c r="AG297" s="840"/>
      <c r="AH297" s="840"/>
      <c r="AI297" s="840"/>
      <c r="AJ297" s="840"/>
      <c r="AK297" s="841"/>
      <c r="AL297" s="56"/>
      <c r="AM297" s="56"/>
      <c r="AN297" s="56"/>
      <c r="AO297" s="56"/>
      <c r="AP297" s="56"/>
      <c r="AQ297" s="56"/>
      <c r="AR297" s="56"/>
      <c r="AS297" s="56"/>
      <c r="AT297" s="56"/>
      <c r="AU297" s="56"/>
      <c r="AV297" s="56"/>
      <c r="AW297" s="56"/>
      <c r="AX297" s="57"/>
    </row>
    <row r="298" spans="1:50" ht="2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84"/>
      <c r="AM298" s="84"/>
      <c r="AN298" s="84"/>
      <c r="AO298" s="84"/>
      <c r="AP298" s="84"/>
      <c r="AQ298" s="84"/>
      <c r="AR298" s="84"/>
      <c r="AS298" s="84"/>
      <c r="AT298" s="84"/>
      <c r="AU298" s="84"/>
      <c r="AV298" s="84"/>
      <c r="AW298" s="84"/>
      <c r="AX298" s="84"/>
    </row>
    <row r="299" spans="1:50" s="85" customFormat="1" ht="14.25">
      <c r="A299" s="71"/>
      <c r="B299" s="47" t="s">
        <v>404</v>
      </c>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row>
    <row r="300" spans="1:50" ht="59.25" customHeight="1">
      <c r="A300" s="88"/>
      <c r="B300" s="88"/>
      <c r="C300" s="103" t="s">
        <v>525</v>
      </c>
      <c r="D300" s="103"/>
      <c r="E300" s="103" t="s">
        <v>371</v>
      </c>
      <c r="F300" s="103"/>
      <c r="G300" s="103"/>
      <c r="H300" s="103"/>
      <c r="I300" s="103"/>
      <c r="J300" s="103" t="s">
        <v>379</v>
      </c>
      <c r="K300" s="103"/>
      <c r="L300" s="103"/>
      <c r="M300" s="103"/>
      <c r="N300" s="103"/>
      <c r="O300" s="103"/>
      <c r="P300" s="102" t="s">
        <v>469</v>
      </c>
      <c r="Q300" s="102"/>
      <c r="R300" s="102"/>
      <c r="S300" s="102"/>
      <c r="T300" s="102"/>
      <c r="U300" s="102"/>
      <c r="V300" s="102"/>
      <c r="W300" s="102"/>
      <c r="X300" s="102"/>
      <c r="Y300" s="103" t="s">
        <v>480</v>
      </c>
      <c r="Z300" s="103"/>
      <c r="AA300" s="103"/>
      <c r="AB300" s="103"/>
      <c r="AC300" s="103" t="s">
        <v>341</v>
      </c>
      <c r="AD300" s="103"/>
      <c r="AE300" s="103"/>
      <c r="AF300" s="103"/>
      <c r="AG300" s="103"/>
      <c r="AH300" s="102" t="s">
        <v>360</v>
      </c>
      <c r="AI300" s="102"/>
      <c r="AJ300" s="102"/>
      <c r="AK300" s="102"/>
      <c r="AL300" s="102" t="s">
        <v>23</v>
      </c>
      <c r="AM300" s="102"/>
      <c r="AN300" s="102"/>
      <c r="AO300" s="836"/>
      <c r="AP300" s="103" t="s">
        <v>481</v>
      </c>
      <c r="AQ300" s="103"/>
      <c r="AR300" s="103"/>
      <c r="AS300" s="103"/>
      <c r="AT300" s="103"/>
      <c r="AU300" s="103"/>
      <c r="AV300" s="103"/>
      <c r="AW300" s="103"/>
      <c r="AX300" s="103"/>
    </row>
    <row r="301" spans="1:50" ht="61.15" customHeight="1">
      <c r="A301" s="88">
        <v>1</v>
      </c>
      <c r="B301" s="88">
        <v>1</v>
      </c>
      <c r="C301" s="89" t="s">
        <v>482</v>
      </c>
      <c r="D301" s="89"/>
      <c r="E301" s="90" t="s">
        <v>483</v>
      </c>
      <c r="F301" s="90"/>
      <c r="G301" s="90"/>
      <c r="H301" s="90"/>
      <c r="I301" s="90"/>
      <c r="J301" s="91">
        <v>7010601037788</v>
      </c>
      <c r="K301" s="91"/>
      <c r="L301" s="91"/>
      <c r="M301" s="91"/>
      <c r="N301" s="91"/>
      <c r="O301" s="91"/>
      <c r="P301" s="92" t="s">
        <v>484</v>
      </c>
      <c r="Q301" s="92"/>
      <c r="R301" s="92"/>
      <c r="S301" s="92"/>
      <c r="T301" s="92"/>
      <c r="U301" s="92"/>
      <c r="V301" s="92"/>
      <c r="W301" s="92"/>
      <c r="X301" s="92"/>
      <c r="Y301" s="100">
        <v>0.8</v>
      </c>
      <c r="Z301" s="100"/>
      <c r="AA301" s="100"/>
      <c r="AB301" s="100"/>
      <c r="AC301" s="94" t="s">
        <v>471</v>
      </c>
      <c r="AD301" s="94"/>
      <c r="AE301" s="94"/>
      <c r="AF301" s="94"/>
      <c r="AG301" s="94"/>
      <c r="AH301" s="832"/>
      <c r="AI301" s="833"/>
      <c r="AJ301" s="833"/>
      <c r="AK301" s="834"/>
      <c r="AL301" s="96"/>
      <c r="AM301" s="97"/>
      <c r="AN301" s="97"/>
      <c r="AO301" s="98"/>
      <c r="AP301" s="90"/>
      <c r="AQ301" s="90"/>
      <c r="AR301" s="90"/>
      <c r="AS301" s="90"/>
      <c r="AT301" s="90"/>
      <c r="AU301" s="90"/>
      <c r="AV301" s="90"/>
      <c r="AW301" s="90"/>
      <c r="AX301" s="90"/>
    </row>
    <row r="302" spans="1:50" ht="63.6" hidden="1" customHeight="1">
      <c r="A302" s="88">
        <v>2</v>
      </c>
      <c r="B302" s="88">
        <v>1</v>
      </c>
      <c r="C302" s="89"/>
      <c r="D302" s="89"/>
      <c r="E302" s="90"/>
      <c r="F302" s="90"/>
      <c r="G302" s="90"/>
      <c r="H302" s="90"/>
      <c r="I302" s="90"/>
      <c r="J302" s="91"/>
      <c r="K302" s="91"/>
      <c r="L302" s="91"/>
      <c r="M302" s="91"/>
      <c r="N302" s="91"/>
      <c r="O302" s="91"/>
      <c r="P302" s="92"/>
      <c r="Q302" s="92"/>
      <c r="R302" s="92"/>
      <c r="S302" s="92"/>
      <c r="T302" s="92"/>
      <c r="U302" s="92"/>
      <c r="V302" s="92"/>
      <c r="W302" s="92"/>
      <c r="X302" s="92"/>
      <c r="Y302" s="107"/>
      <c r="Z302" s="107"/>
      <c r="AA302" s="107"/>
      <c r="AB302" s="107"/>
      <c r="AC302" s="94"/>
      <c r="AD302" s="94"/>
      <c r="AE302" s="94"/>
      <c r="AF302" s="94"/>
      <c r="AG302" s="94"/>
      <c r="AH302" s="838"/>
      <c r="AI302" s="838"/>
      <c r="AJ302" s="838"/>
      <c r="AK302" s="838"/>
      <c r="AL302" s="96"/>
      <c r="AM302" s="97"/>
      <c r="AN302" s="97"/>
      <c r="AO302" s="98"/>
      <c r="AP302" s="90"/>
      <c r="AQ302" s="90"/>
      <c r="AR302" s="90"/>
      <c r="AS302" s="90"/>
      <c r="AT302" s="90"/>
      <c r="AU302" s="90"/>
      <c r="AV302" s="90"/>
      <c r="AW302" s="90"/>
      <c r="AX302" s="90"/>
    </row>
    <row r="303" spans="1:50" ht="30.75" hidden="1" customHeight="1">
      <c r="A303" s="88">
        <v>3</v>
      </c>
      <c r="B303" s="88">
        <v>1</v>
      </c>
      <c r="C303" s="89"/>
      <c r="D303" s="89"/>
      <c r="E303" s="90"/>
      <c r="F303" s="90"/>
      <c r="G303" s="90"/>
      <c r="H303" s="90"/>
      <c r="I303" s="90"/>
      <c r="J303" s="91"/>
      <c r="K303" s="91"/>
      <c r="L303" s="91"/>
      <c r="M303" s="91"/>
      <c r="N303" s="91"/>
      <c r="O303" s="91"/>
      <c r="P303" s="92"/>
      <c r="Q303" s="92"/>
      <c r="R303" s="92"/>
      <c r="S303" s="92"/>
      <c r="T303" s="92"/>
      <c r="U303" s="92"/>
      <c r="V303" s="92"/>
      <c r="W303" s="92"/>
      <c r="X303" s="92"/>
      <c r="Y303" s="93"/>
      <c r="Z303" s="93"/>
      <c r="AA303" s="93"/>
      <c r="AB303" s="93"/>
      <c r="AC303" s="94"/>
      <c r="AD303" s="94"/>
      <c r="AE303" s="94"/>
      <c r="AF303" s="94"/>
      <c r="AG303" s="94"/>
      <c r="AH303" s="95"/>
      <c r="AI303" s="95"/>
      <c r="AJ303" s="95"/>
      <c r="AK303" s="95"/>
      <c r="AL303" s="96"/>
      <c r="AM303" s="97"/>
      <c r="AN303" s="97"/>
      <c r="AO303" s="98"/>
      <c r="AP303" s="90"/>
      <c r="AQ303" s="90"/>
      <c r="AR303" s="90"/>
      <c r="AS303" s="90"/>
      <c r="AT303" s="90"/>
      <c r="AU303" s="90"/>
      <c r="AV303" s="90"/>
      <c r="AW303" s="90"/>
      <c r="AX303" s="90"/>
    </row>
    <row r="304" spans="1:50" ht="30.75" hidden="1" customHeight="1">
      <c r="A304" s="88">
        <v>4</v>
      </c>
      <c r="B304" s="88">
        <v>1</v>
      </c>
      <c r="C304" s="89"/>
      <c r="D304" s="89"/>
      <c r="E304" s="90"/>
      <c r="F304" s="90"/>
      <c r="G304" s="90"/>
      <c r="H304" s="90"/>
      <c r="I304" s="90"/>
      <c r="J304" s="91"/>
      <c r="K304" s="91"/>
      <c r="L304" s="91"/>
      <c r="M304" s="91"/>
      <c r="N304" s="91"/>
      <c r="O304" s="91"/>
      <c r="P304" s="92"/>
      <c r="Q304" s="92"/>
      <c r="R304" s="92"/>
      <c r="S304" s="92"/>
      <c r="T304" s="92"/>
      <c r="U304" s="92"/>
      <c r="V304" s="92"/>
      <c r="W304" s="92"/>
      <c r="X304" s="92"/>
      <c r="Y304" s="93"/>
      <c r="Z304" s="93"/>
      <c r="AA304" s="93"/>
      <c r="AB304" s="93"/>
      <c r="AC304" s="94"/>
      <c r="AD304" s="94"/>
      <c r="AE304" s="94"/>
      <c r="AF304" s="94"/>
      <c r="AG304" s="94"/>
      <c r="AH304" s="95"/>
      <c r="AI304" s="95"/>
      <c r="AJ304" s="95"/>
      <c r="AK304" s="95"/>
      <c r="AL304" s="96"/>
      <c r="AM304" s="97"/>
      <c r="AN304" s="97"/>
      <c r="AO304" s="98"/>
      <c r="AP304" s="90"/>
      <c r="AQ304" s="90"/>
      <c r="AR304" s="90"/>
      <c r="AS304" s="90"/>
      <c r="AT304" s="90"/>
      <c r="AU304" s="90"/>
      <c r="AV304" s="90"/>
      <c r="AW304" s="90"/>
      <c r="AX304" s="90"/>
    </row>
    <row r="305" spans="1:50" ht="30.75" hidden="1" customHeight="1">
      <c r="A305" s="88">
        <v>5</v>
      </c>
      <c r="B305" s="88">
        <v>1</v>
      </c>
      <c r="C305" s="89"/>
      <c r="D305" s="89"/>
      <c r="E305" s="90"/>
      <c r="F305" s="90"/>
      <c r="G305" s="90"/>
      <c r="H305" s="90"/>
      <c r="I305" s="90"/>
      <c r="J305" s="91"/>
      <c r="K305" s="91"/>
      <c r="L305" s="91"/>
      <c r="M305" s="91"/>
      <c r="N305" s="91"/>
      <c r="O305" s="91"/>
      <c r="P305" s="92"/>
      <c r="Q305" s="92"/>
      <c r="R305" s="92"/>
      <c r="S305" s="92"/>
      <c r="T305" s="92"/>
      <c r="U305" s="92"/>
      <c r="V305" s="92"/>
      <c r="W305" s="92"/>
      <c r="X305" s="92"/>
      <c r="Y305" s="93"/>
      <c r="Z305" s="93"/>
      <c r="AA305" s="93"/>
      <c r="AB305" s="93"/>
      <c r="AC305" s="94"/>
      <c r="AD305" s="94"/>
      <c r="AE305" s="94"/>
      <c r="AF305" s="94"/>
      <c r="AG305" s="94"/>
      <c r="AH305" s="95"/>
      <c r="AI305" s="95"/>
      <c r="AJ305" s="95"/>
      <c r="AK305" s="95"/>
      <c r="AL305" s="96"/>
      <c r="AM305" s="97"/>
      <c r="AN305" s="97"/>
      <c r="AO305" s="98"/>
      <c r="AP305" s="90"/>
      <c r="AQ305" s="90"/>
      <c r="AR305" s="90"/>
      <c r="AS305" s="90"/>
      <c r="AT305" s="90"/>
      <c r="AU305" s="90"/>
      <c r="AV305" s="90"/>
      <c r="AW305" s="90"/>
      <c r="AX305" s="90"/>
    </row>
    <row r="306" spans="1:50" ht="30.75" hidden="1" customHeight="1">
      <c r="A306" s="88">
        <v>6</v>
      </c>
      <c r="B306" s="88">
        <v>1</v>
      </c>
      <c r="C306" s="89"/>
      <c r="D306" s="89"/>
      <c r="E306" s="90"/>
      <c r="F306" s="90"/>
      <c r="G306" s="90"/>
      <c r="H306" s="90"/>
      <c r="I306" s="90"/>
      <c r="J306" s="91"/>
      <c r="K306" s="91"/>
      <c r="L306" s="91"/>
      <c r="M306" s="91"/>
      <c r="N306" s="91"/>
      <c r="O306" s="91"/>
      <c r="P306" s="92"/>
      <c r="Q306" s="92"/>
      <c r="R306" s="92"/>
      <c r="S306" s="92"/>
      <c r="T306" s="92"/>
      <c r="U306" s="92"/>
      <c r="V306" s="92"/>
      <c r="W306" s="92"/>
      <c r="X306" s="92"/>
      <c r="Y306" s="93"/>
      <c r="Z306" s="93"/>
      <c r="AA306" s="93"/>
      <c r="AB306" s="93"/>
      <c r="AC306" s="94"/>
      <c r="AD306" s="94"/>
      <c r="AE306" s="94"/>
      <c r="AF306" s="94"/>
      <c r="AG306" s="94"/>
      <c r="AH306" s="95"/>
      <c r="AI306" s="95"/>
      <c r="AJ306" s="95"/>
      <c r="AK306" s="95"/>
      <c r="AL306" s="96"/>
      <c r="AM306" s="97"/>
      <c r="AN306" s="97"/>
      <c r="AO306" s="98"/>
      <c r="AP306" s="90"/>
      <c r="AQ306" s="90"/>
      <c r="AR306" s="90"/>
      <c r="AS306" s="90"/>
      <c r="AT306" s="90"/>
      <c r="AU306" s="90"/>
      <c r="AV306" s="90"/>
      <c r="AW306" s="90"/>
      <c r="AX306" s="90"/>
    </row>
    <row r="307" spans="1:50" ht="30.75" hidden="1" customHeight="1">
      <c r="A307" s="88">
        <v>7</v>
      </c>
      <c r="B307" s="88">
        <v>1</v>
      </c>
      <c r="C307" s="89"/>
      <c r="D307" s="89"/>
      <c r="E307" s="90"/>
      <c r="F307" s="90"/>
      <c r="G307" s="90"/>
      <c r="H307" s="90"/>
      <c r="I307" s="90"/>
      <c r="J307" s="91"/>
      <c r="K307" s="91"/>
      <c r="L307" s="91"/>
      <c r="M307" s="91"/>
      <c r="N307" s="91"/>
      <c r="O307" s="91"/>
      <c r="P307" s="92"/>
      <c r="Q307" s="92"/>
      <c r="R307" s="92"/>
      <c r="S307" s="92"/>
      <c r="T307" s="92"/>
      <c r="U307" s="92"/>
      <c r="V307" s="92"/>
      <c r="W307" s="92"/>
      <c r="X307" s="92"/>
      <c r="Y307" s="93"/>
      <c r="Z307" s="93"/>
      <c r="AA307" s="93"/>
      <c r="AB307" s="93"/>
      <c r="AC307" s="94"/>
      <c r="AD307" s="94"/>
      <c r="AE307" s="94"/>
      <c r="AF307" s="94"/>
      <c r="AG307" s="94"/>
      <c r="AH307" s="95"/>
      <c r="AI307" s="95"/>
      <c r="AJ307" s="95"/>
      <c r="AK307" s="95"/>
      <c r="AL307" s="96"/>
      <c r="AM307" s="97"/>
      <c r="AN307" s="97"/>
      <c r="AO307" s="98"/>
      <c r="AP307" s="90"/>
      <c r="AQ307" s="90"/>
      <c r="AR307" s="90"/>
      <c r="AS307" s="90"/>
      <c r="AT307" s="90"/>
      <c r="AU307" s="90"/>
      <c r="AV307" s="90"/>
      <c r="AW307" s="90"/>
      <c r="AX307" s="90"/>
    </row>
    <row r="308" spans="1:50" ht="30.75" hidden="1" customHeight="1">
      <c r="A308" s="88">
        <v>8</v>
      </c>
      <c r="B308" s="88">
        <v>1</v>
      </c>
      <c r="C308" s="89"/>
      <c r="D308" s="89"/>
      <c r="E308" s="90"/>
      <c r="F308" s="90"/>
      <c r="G308" s="90"/>
      <c r="H308" s="90"/>
      <c r="I308" s="90"/>
      <c r="J308" s="91"/>
      <c r="K308" s="91"/>
      <c r="L308" s="91"/>
      <c r="M308" s="91"/>
      <c r="N308" s="91"/>
      <c r="O308" s="91"/>
      <c r="P308" s="92"/>
      <c r="Q308" s="92"/>
      <c r="R308" s="92"/>
      <c r="S308" s="92"/>
      <c r="T308" s="92"/>
      <c r="U308" s="92"/>
      <c r="V308" s="92"/>
      <c r="W308" s="92"/>
      <c r="X308" s="92"/>
      <c r="Y308" s="93"/>
      <c r="Z308" s="93"/>
      <c r="AA308" s="93"/>
      <c r="AB308" s="93"/>
      <c r="AC308" s="94"/>
      <c r="AD308" s="94"/>
      <c r="AE308" s="94"/>
      <c r="AF308" s="94"/>
      <c r="AG308" s="94"/>
      <c r="AH308" s="95"/>
      <c r="AI308" s="95"/>
      <c r="AJ308" s="95"/>
      <c r="AK308" s="95"/>
      <c r="AL308" s="96"/>
      <c r="AM308" s="97"/>
      <c r="AN308" s="97"/>
      <c r="AO308" s="98"/>
      <c r="AP308" s="90"/>
      <c r="AQ308" s="90"/>
      <c r="AR308" s="90"/>
      <c r="AS308" s="90"/>
      <c r="AT308" s="90"/>
      <c r="AU308" s="90"/>
      <c r="AV308" s="90"/>
      <c r="AW308" s="90"/>
      <c r="AX308" s="90"/>
    </row>
    <row r="309" spans="1:50" ht="30.75" hidden="1" customHeight="1">
      <c r="A309" s="88">
        <v>9</v>
      </c>
      <c r="B309" s="88">
        <v>1</v>
      </c>
      <c r="C309" s="89"/>
      <c r="D309" s="89"/>
      <c r="E309" s="90"/>
      <c r="F309" s="90"/>
      <c r="G309" s="90"/>
      <c r="H309" s="90"/>
      <c r="I309" s="90"/>
      <c r="J309" s="91"/>
      <c r="K309" s="91"/>
      <c r="L309" s="91"/>
      <c r="M309" s="91"/>
      <c r="N309" s="91"/>
      <c r="O309" s="91"/>
      <c r="P309" s="92"/>
      <c r="Q309" s="92"/>
      <c r="R309" s="92"/>
      <c r="S309" s="92"/>
      <c r="T309" s="92"/>
      <c r="U309" s="92"/>
      <c r="V309" s="92"/>
      <c r="W309" s="92"/>
      <c r="X309" s="92"/>
      <c r="Y309" s="93"/>
      <c r="Z309" s="93"/>
      <c r="AA309" s="93"/>
      <c r="AB309" s="93"/>
      <c r="AC309" s="94"/>
      <c r="AD309" s="94"/>
      <c r="AE309" s="94"/>
      <c r="AF309" s="94"/>
      <c r="AG309" s="94"/>
      <c r="AH309" s="95"/>
      <c r="AI309" s="95"/>
      <c r="AJ309" s="95"/>
      <c r="AK309" s="95"/>
      <c r="AL309" s="96"/>
      <c r="AM309" s="97"/>
      <c r="AN309" s="97"/>
      <c r="AO309" s="98"/>
      <c r="AP309" s="90"/>
      <c r="AQ309" s="90"/>
      <c r="AR309" s="90"/>
      <c r="AS309" s="90"/>
      <c r="AT309" s="90"/>
      <c r="AU309" s="90"/>
      <c r="AV309" s="90"/>
      <c r="AW309" s="90"/>
      <c r="AX309" s="90"/>
    </row>
    <row r="310" spans="1:50" ht="30.75" hidden="1" customHeight="1">
      <c r="A310" s="88">
        <v>10</v>
      </c>
      <c r="B310" s="88">
        <v>1</v>
      </c>
      <c r="C310" s="89"/>
      <c r="D310" s="89"/>
      <c r="E310" s="90"/>
      <c r="F310" s="90"/>
      <c r="G310" s="90"/>
      <c r="H310" s="90"/>
      <c r="I310" s="90"/>
      <c r="J310" s="91"/>
      <c r="K310" s="91"/>
      <c r="L310" s="91"/>
      <c r="M310" s="91"/>
      <c r="N310" s="91"/>
      <c r="O310" s="91"/>
      <c r="P310" s="92"/>
      <c r="Q310" s="92"/>
      <c r="R310" s="92"/>
      <c r="S310" s="92"/>
      <c r="T310" s="92"/>
      <c r="U310" s="92"/>
      <c r="V310" s="92"/>
      <c r="W310" s="92"/>
      <c r="X310" s="92"/>
      <c r="Y310" s="93"/>
      <c r="Z310" s="93"/>
      <c r="AA310" s="93"/>
      <c r="AB310" s="93"/>
      <c r="AC310" s="94"/>
      <c r="AD310" s="94"/>
      <c r="AE310" s="94"/>
      <c r="AF310" s="94"/>
      <c r="AG310" s="94"/>
      <c r="AH310" s="95"/>
      <c r="AI310" s="95"/>
      <c r="AJ310" s="95"/>
      <c r="AK310" s="95"/>
      <c r="AL310" s="96"/>
      <c r="AM310" s="97"/>
      <c r="AN310" s="97"/>
      <c r="AO310" s="98"/>
      <c r="AP310" s="90"/>
      <c r="AQ310" s="90"/>
      <c r="AR310" s="90"/>
      <c r="AS310" s="90"/>
      <c r="AT310" s="90"/>
      <c r="AU310" s="90"/>
      <c r="AV310" s="90"/>
      <c r="AW310" s="90"/>
      <c r="AX310" s="90"/>
    </row>
  </sheetData>
  <sheetProtection formatRows="0"/>
  <mergeCells count="1540">
    <mergeCell ref="AH293:AK293"/>
    <mergeCell ref="AL293:AO293"/>
    <mergeCell ref="AP293:AX293"/>
    <mergeCell ref="A296:B296"/>
    <mergeCell ref="C296:I296"/>
    <mergeCell ref="J296:O296"/>
    <mergeCell ref="P296:X296"/>
    <mergeCell ref="Y296:AB296"/>
    <mergeCell ref="AC296:AG296"/>
    <mergeCell ref="AH296:AK296"/>
    <mergeCell ref="AL296:AO296"/>
    <mergeCell ref="AP296:AX296"/>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3:B293"/>
    <mergeCell ref="C293:I293"/>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8:B288"/>
    <mergeCell ref="C288:I288"/>
    <mergeCell ref="J288:O288"/>
    <mergeCell ref="P288:X288"/>
    <mergeCell ref="Y288:AB288"/>
    <mergeCell ref="AC288:AG288"/>
    <mergeCell ref="AH288:AK288"/>
    <mergeCell ref="AL288:AO288"/>
    <mergeCell ref="AP288:AX288"/>
    <mergeCell ref="J293:O293"/>
    <mergeCell ref="P293:X293"/>
    <mergeCell ref="Y293:AB293"/>
    <mergeCell ref="AC293:AG293"/>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A286:B286"/>
    <mergeCell ref="C286:I286"/>
    <mergeCell ref="J286:O286"/>
    <mergeCell ref="P286:X286"/>
    <mergeCell ref="Y286:AB286"/>
    <mergeCell ref="AC286:AG286"/>
    <mergeCell ref="AH286:AK286"/>
    <mergeCell ref="AL286:AO286"/>
    <mergeCell ref="AP286:AX286"/>
    <mergeCell ref="A287:B287"/>
    <mergeCell ref="C287:I287"/>
    <mergeCell ref="J287:O287"/>
    <mergeCell ref="P287:X287"/>
    <mergeCell ref="Y287:AB287"/>
    <mergeCell ref="AC287:AG287"/>
    <mergeCell ref="AH287:AK287"/>
    <mergeCell ref="AL287:AO287"/>
    <mergeCell ref="AP287:AX287"/>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J244:O244"/>
    <mergeCell ref="P244:X244"/>
    <mergeCell ref="Y244:AB244"/>
    <mergeCell ref="A257:B257"/>
    <mergeCell ref="C257:I257"/>
    <mergeCell ref="J257:O257"/>
    <mergeCell ref="P257:X257"/>
    <mergeCell ref="Y257:AB257"/>
    <mergeCell ref="AC257:AG257"/>
    <mergeCell ref="AH257:AK257"/>
    <mergeCell ref="AL257:AO257"/>
    <mergeCell ref="AP257:AX257"/>
    <mergeCell ref="AH254:AK254"/>
    <mergeCell ref="AL254:AO254"/>
    <mergeCell ref="AP254:AX254"/>
    <mergeCell ref="A255:B255"/>
    <mergeCell ref="C255:I255"/>
    <mergeCell ref="J255:O255"/>
    <mergeCell ref="P255:X255"/>
    <mergeCell ref="Y255:AB255"/>
    <mergeCell ref="AC255:AG255"/>
    <mergeCell ref="AH255:AK255"/>
    <mergeCell ref="AL245:AO245"/>
    <mergeCell ref="A245:B245"/>
    <mergeCell ref="A247:B247"/>
    <mergeCell ref="C247:I247"/>
    <mergeCell ref="J247:O247"/>
    <mergeCell ref="P247:X247"/>
    <mergeCell ref="Y247:AB247"/>
    <mergeCell ref="AC247:AG247"/>
    <mergeCell ref="Y245:AB245"/>
    <mergeCell ref="AC245:AG245"/>
    <mergeCell ref="AH245:AK245"/>
    <mergeCell ref="AL241:AO241"/>
    <mergeCell ref="AP241:AX241"/>
    <mergeCell ref="AP244:AX244"/>
    <mergeCell ref="AH240:AK240"/>
    <mergeCell ref="AL240:AO240"/>
    <mergeCell ref="AP240:AX240"/>
    <mergeCell ref="A241:B241"/>
    <mergeCell ref="A242:B242"/>
    <mergeCell ref="AL255:AO255"/>
    <mergeCell ref="AP255:AX255"/>
    <mergeCell ref="A254:B254"/>
    <mergeCell ref="A256:B256"/>
    <mergeCell ref="C256:I256"/>
    <mergeCell ref="J256:O256"/>
    <mergeCell ref="P256:X256"/>
    <mergeCell ref="Y256:AB256"/>
    <mergeCell ref="AC256:AG256"/>
    <mergeCell ref="AH256:AK256"/>
    <mergeCell ref="AL256:AO256"/>
    <mergeCell ref="AP256:AX256"/>
    <mergeCell ref="C253:I253"/>
    <mergeCell ref="J253:O253"/>
    <mergeCell ref="P253:X253"/>
    <mergeCell ref="Y253:AB253"/>
    <mergeCell ref="AC253:AG253"/>
    <mergeCell ref="AH253:AK253"/>
    <mergeCell ref="AL253:AO253"/>
    <mergeCell ref="AP253:AX253"/>
    <mergeCell ref="C244:I244"/>
    <mergeCell ref="AP250:AX250"/>
    <mergeCell ref="AP249:AX249"/>
    <mergeCell ref="A305:B305"/>
    <mergeCell ref="J305:O305"/>
    <mergeCell ref="P305:X305"/>
    <mergeCell ref="Y305:AB305"/>
    <mergeCell ref="AC305:AG305"/>
    <mergeCell ref="AH305:AK305"/>
    <mergeCell ref="AL305:AO305"/>
    <mergeCell ref="AP305:AX305"/>
    <mergeCell ref="C304:D304"/>
    <mergeCell ref="E304:I304"/>
    <mergeCell ref="C305:D305"/>
    <mergeCell ref="E305:I305"/>
    <mergeCell ref="A304:B304"/>
    <mergeCell ref="J304:O304"/>
    <mergeCell ref="P304:X304"/>
    <mergeCell ref="Y304:AB304"/>
    <mergeCell ref="AC304:AG304"/>
    <mergeCell ref="AH304:AK304"/>
    <mergeCell ref="AL304:AO304"/>
    <mergeCell ref="AP304:AX304"/>
    <mergeCell ref="AP302:AX302"/>
    <mergeCell ref="A258:B258"/>
    <mergeCell ref="C258:I258"/>
    <mergeCell ref="J258:O258"/>
    <mergeCell ref="P258:X258"/>
    <mergeCell ref="Y258:AB258"/>
    <mergeCell ref="AC258:AG258"/>
    <mergeCell ref="AH258:AK258"/>
    <mergeCell ref="AL258:AO258"/>
    <mergeCell ref="AP258:AX258"/>
    <mergeCell ref="A253:B253"/>
    <mergeCell ref="A303:B303"/>
    <mergeCell ref="J303:O303"/>
    <mergeCell ref="P303:X303"/>
    <mergeCell ref="Y303:AB303"/>
    <mergeCell ref="AC303:AG303"/>
    <mergeCell ref="AH303:AK303"/>
    <mergeCell ref="AL303:AO303"/>
    <mergeCell ref="AP303:AX303"/>
    <mergeCell ref="C303:D303"/>
    <mergeCell ref="AP300:AX300"/>
    <mergeCell ref="Y302:AB302"/>
    <mergeCell ref="AC302:AG302"/>
    <mergeCell ref="AH302:AK302"/>
    <mergeCell ref="A297:AK297"/>
    <mergeCell ref="A259:B259"/>
    <mergeCell ref="C259:I259"/>
    <mergeCell ref="J259:O259"/>
    <mergeCell ref="P259:X259"/>
    <mergeCell ref="Y259:AB259"/>
    <mergeCell ref="AC259:AG259"/>
    <mergeCell ref="AH259:AK259"/>
    <mergeCell ref="L205:X205"/>
    <mergeCell ref="Y205:AB205"/>
    <mergeCell ref="AC205:AG205"/>
    <mergeCell ref="E303:I303"/>
    <mergeCell ref="A301:B301"/>
    <mergeCell ref="J301:O301"/>
    <mergeCell ref="P301:X301"/>
    <mergeCell ref="Y301:AB301"/>
    <mergeCell ref="AC301:AG301"/>
    <mergeCell ref="AH301:AK301"/>
    <mergeCell ref="AL301:AO301"/>
    <mergeCell ref="AP301:AX301"/>
    <mergeCell ref="A302:B302"/>
    <mergeCell ref="J302:O302"/>
    <mergeCell ref="P302:X302"/>
    <mergeCell ref="AC244:AG244"/>
    <mergeCell ref="AH244:AK244"/>
    <mergeCell ref="AL244:AO244"/>
    <mergeCell ref="C245:I245"/>
    <mergeCell ref="J245:O245"/>
    <mergeCell ref="P245:X245"/>
    <mergeCell ref="AP245:AX245"/>
    <mergeCell ref="AC241:AG241"/>
    <mergeCell ref="AH241:AK241"/>
    <mergeCell ref="A300:B300"/>
    <mergeCell ref="J300:O300"/>
    <mergeCell ref="P300:X300"/>
    <mergeCell ref="Y300:AB300"/>
    <mergeCell ref="AC300:AG300"/>
    <mergeCell ref="AH300:AK300"/>
    <mergeCell ref="AL300:AO300"/>
    <mergeCell ref="AL302:AO302"/>
    <mergeCell ref="A250:B250"/>
    <mergeCell ref="J250:O250"/>
    <mergeCell ref="P250:X250"/>
    <mergeCell ref="Y250:AB250"/>
    <mergeCell ref="AC250:AG250"/>
    <mergeCell ref="AH250:AK250"/>
    <mergeCell ref="AL250:AO250"/>
    <mergeCell ref="P249:X249"/>
    <mergeCell ref="Y249:AB249"/>
    <mergeCell ref="AC249:AG249"/>
    <mergeCell ref="AH249:AK249"/>
    <mergeCell ref="AL249:AO249"/>
    <mergeCell ref="C254:I254"/>
    <mergeCell ref="J254:O254"/>
    <mergeCell ref="P254:X254"/>
    <mergeCell ref="Y254:AB254"/>
    <mergeCell ref="AC254:AG254"/>
    <mergeCell ref="L182:X182"/>
    <mergeCell ref="Y182:AB182"/>
    <mergeCell ref="AC182:AG182"/>
    <mergeCell ref="AH182:AT182"/>
    <mergeCell ref="AC190:AG190"/>
    <mergeCell ref="C300:D300"/>
    <mergeCell ref="E300:I300"/>
    <mergeCell ref="C301:D301"/>
    <mergeCell ref="E301:I301"/>
    <mergeCell ref="C302:D302"/>
    <mergeCell ref="E302:I302"/>
    <mergeCell ref="AH211:AT211"/>
    <mergeCell ref="AU211:AX211"/>
    <mergeCell ref="G212:K212"/>
    <mergeCell ref="L212:X212"/>
    <mergeCell ref="Y212:AB212"/>
    <mergeCell ref="AC212:AG212"/>
    <mergeCell ref="AH212:AT212"/>
    <mergeCell ref="AU212:AX212"/>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05:K205"/>
    <mergeCell ref="C240:I240"/>
    <mergeCell ref="J240:O240"/>
    <mergeCell ref="P240:X240"/>
    <mergeCell ref="AP243:AX243"/>
    <mergeCell ref="Y241:AB241"/>
    <mergeCell ref="AD96:AF96"/>
    <mergeCell ref="C96:AC96"/>
    <mergeCell ref="P242:X242"/>
    <mergeCell ref="Y242:AB242"/>
    <mergeCell ref="AC242:AG242"/>
    <mergeCell ref="AH242:AK242"/>
    <mergeCell ref="Y171:AB171"/>
    <mergeCell ref="AC171:AG171"/>
    <mergeCell ref="AH171:AT171"/>
    <mergeCell ref="C108:AC108"/>
    <mergeCell ref="C110:AC110"/>
    <mergeCell ref="G174:K174"/>
    <mergeCell ref="L174:X174"/>
    <mergeCell ref="Y174:AB174"/>
    <mergeCell ref="AC179:AG179"/>
    <mergeCell ref="AH179:AT179"/>
    <mergeCell ref="G206:K206"/>
    <mergeCell ref="L206:X206"/>
    <mergeCell ref="Y206:AB206"/>
    <mergeCell ref="AC206:AG206"/>
    <mergeCell ref="AH206:AT206"/>
    <mergeCell ref="C113:AC113"/>
    <mergeCell ref="AD105:AF105"/>
    <mergeCell ref="P114:S114"/>
    <mergeCell ref="AD107:AF107"/>
    <mergeCell ref="C103:AC103"/>
    <mergeCell ref="G182:K182"/>
    <mergeCell ref="AD106:AF106"/>
    <mergeCell ref="A123:AX123"/>
    <mergeCell ref="AD112:AF112"/>
    <mergeCell ref="C112:AC112"/>
    <mergeCell ref="A243:B243"/>
    <mergeCell ref="A244:B244"/>
    <mergeCell ref="C243:I243"/>
    <mergeCell ref="J243:O243"/>
    <mergeCell ref="P243:X243"/>
    <mergeCell ref="Y243:AB243"/>
    <mergeCell ref="AC243:AG243"/>
    <mergeCell ref="AH243:AK243"/>
    <mergeCell ref="AL243:AO243"/>
    <mergeCell ref="A232:B232"/>
    <mergeCell ref="AL242:AO242"/>
    <mergeCell ref="J237:O237"/>
    <mergeCell ref="P237:X237"/>
    <mergeCell ref="Y237:AB237"/>
    <mergeCell ref="A240:B240"/>
    <mergeCell ref="A235:B235"/>
    <mergeCell ref="A236:B236"/>
    <mergeCell ref="C235:I235"/>
    <mergeCell ref="J235:O235"/>
    <mergeCell ref="P235:X235"/>
    <mergeCell ref="Y235:AB235"/>
    <mergeCell ref="AC235:AG235"/>
    <mergeCell ref="AH235:AK235"/>
    <mergeCell ref="AL235:AO235"/>
    <mergeCell ref="AC234:AG234"/>
    <mergeCell ref="AH234:AK234"/>
    <mergeCell ref="AL234:AO234"/>
    <mergeCell ref="AC236:AG236"/>
    <mergeCell ref="AU180:AX180"/>
    <mergeCell ref="P116:S116"/>
    <mergeCell ref="P115:S115"/>
    <mergeCell ref="Y175:AB175"/>
    <mergeCell ref="G176:K176"/>
    <mergeCell ref="L176:X176"/>
    <mergeCell ref="Y176:AB176"/>
    <mergeCell ref="AC176:AG176"/>
    <mergeCell ref="A129:F129"/>
    <mergeCell ref="AH175:AT175"/>
    <mergeCell ref="AU175:AX175"/>
    <mergeCell ref="AU171:AX171"/>
    <mergeCell ref="F122:AX122"/>
    <mergeCell ref="A121:AX121"/>
    <mergeCell ref="A113:B116"/>
    <mergeCell ref="T115:AF115"/>
    <mergeCell ref="AC173:AG173"/>
    <mergeCell ref="L173:X173"/>
    <mergeCell ref="AU173:AX173"/>
    <mergeCell ref="Y173:AB173"/>
    <mergeCell ref="AU172:AX172"/>
    <mergeCell ref="A126:AX126"/>
    <mergeCell ref="A124:E124"/>
    <mergeCell ref="W128:AF128"/>
    <mergeCell ref="AU174:AX174"/>
    <mergeCell ref="G128:P128"/>
    <mergeCell ref="Q128:V128"/>
    <mergeCell ref="Y172:AB172"/>
    <mergeCell ref="AC172:AG172"/>
    <mergeCell ref="AH172:AT172"/>
    <mergeCell ref="G129:P129"/>
    <mergeCell ref="AH174:AT174"/>
    <mergeCell ref="AC174:AG174"/>
    <mergeCell ref="C111:AC111"/>
    <mergeCell ref="AE56:AH56"/>
    <mergeCell ref="AI54:AL54"/>
    <mergeCell ref="AB56:AD56"/>
    <mergeCell ref="AE83:AF83"/>
    <mergeCell ref="AU69:AX69"/>
    <mergeCell ref="AG83:AH83"/>
    <mergeCell ref="AE71:AX72"/>
    <mergeCell ref="Y71:AA72"/>
    <mergeCell ref="AB71:AD71"/>
    <mergeCell ref="Y55:AA55"/>
    <mergeCell ref="AI69:AL69"/>
    <mergeCell ref="L58:Q58"/>
    <mergeCell ref="Y56:AA56"/>
    <mergeCell ref="AW83:AX83"/>
    <mergeCell ref="Y87:AA88"/>
    <mergeCell ref="AB87:AD88"/>
    <mergeCell ref="AQ82:AT82"/>
    <mergeCell ref="AI86:AL86"/>
    <mergeCell ref="E87:F91"/>
    <mergeCell ref="G87:X88"/>
    <mergeCell ref="C101:D102"/>
    <mergeCell ref="A122:E122"/>
    <mergeCell ref="A100:B108"/>
    <mergeCell ref="AS83:AT83"/>
    <mergeCell ref="Y70:AA70"/>
    <mergeCell ref="AB70:AD70"/>
    <mergeCell ref="E82:F86"/>
    <mergeCell ref="E67:F77"/>
    <mergeCell ref="C107:AC107"/>
    <mergeCell ref="L175:X175"/>
    <mergeCell ref="AU84:AX84"/>
    <mergeCell ref="Y85:AA85"/>
    <mergeCell ref="A54:F56"/>
    <mergeCell ref="G54:X54"/>
    <mergeCell ref="Y45:AA45"/>
    <mergeCell ref="AB44:AD44"/>
    <mergeCell ref="L64:Q64"/>
    <mergeCell ref="R64:W64"/>
    <mergeCell ref="C61:K61"/>
    <mergeCell ref="L60:Q60"/>
    <mergeCell ref="C59:K59"/>
    <mergeCell ref="L61:Q61"/>
    <mergeCell ref="AM128:AV128"/>
    <mergeCell ref="T114:AF114"/>
    <mergeCell ref="T116:AF116"/>
    <mergeCell ref="AD113:AF113"/>
    <mergeCell ref="AM85:AP85"/>
    <mergeCell ref="AD98:AF98"/>
    <mergeCell ref="AG106:AX106"/>
    <mergeCell ref="AB82:AD83"/>
    <mergeCell ref="AD100:AF100"/>
    <mergeCell ref="AG100:AX102"/>
    <mergeCell ref="AD104:AF104"/>
    <mergeCell ref="AB85:AD85"/>
    <mergeCell ref="C62:K62"/>
    <mergeCell ref="AM56:AP56"/>
    <mergeCell ref="AI56:AL56"/>
    <mergeCell ref="AQ55:AX55"/>
    <mergeCell ref="C116:O116"/>
    <mergeCell ref="A119:AX119"/>
    <mergeCell ref="AM54:AP54"/>
    <mergeCell ref="G26:G27"/>
    <mergeCell ref="Y26:AA27"/>
    <mergeCell ref="A26:F30"/>
    <mergeCell ref="B33:F37"/>
    <mergeCell ref="AB26:AD27"/>
    <mergeCell ref="G35:AA37"/>
    <mergeCell ref="AB43:AD43"/>
    <mergeCell ref="AE48:AH48"/>
    <mergeCell ref="AI48:AL48"/>
    <mergeCell ref="AM48:AP48"/>
    <mergeCell ref="AQ48:AX48"/>
    <mergeCell ref="Y49:AA49"/>
    <mergeCell ref="AB49:AD49"/>
    <mergeCell ref="AQ44:AX44"/>
    <mergeCell ref="AQ45:AX45"/>
    <mergeCell ref="AI43:AL43"/>
    <mergeCell ref="AM43:AP43"/>
    <mergeCell ref="AQ43:AX43"/>
    <mergeCell ref="AB38:AD39"/>
    <mergeCell ref="AQ40:AT40"/>
    <mergeCell ref="AM41:AP41"/>
    <mergeCell ref="G46:X47"/>
    <mergeCell ref="Y46:AA46"/>
    <mergeCell ref="AB46:AD46"/>
    <mergeCell ref="AE46:AH46"/>
    <mergeCell ref="AI46:AL46"/>
    <mergeCell ref="AM46:AP46"/>
    <mergeCell ref="G44:X45"/>
    <mergeCell ref="AW39:AX39"/>
    <mergeCell ref="P40:X42"/>
    <mergeCell ref="AE49:AH49"/>
    <mergeCell ref="AI49:AL49"/>
    <mergeCell ref="A11:F11"/>
    <mergeCell ref="G20:O20"/>
    <mergeCell ref="P20:V20"/>
    <mergeCell ref="W20:AC20"/>
    <mergeCell ref="AD20:AJ20"/>
    <mergeCell ref="G40:O42"/>
    <mergeCell ref="G12:O12"/>
    <mergeCell ref="P12:V12"/>
    <mergeCell ref="B38:F42"/>
    <mergeCell ref="G13:H18"/>
    <mergeCell ref="I13:O13"/>
    <mergeCell ref="AB25:AD25"/>
    <mergeCell ref="A31:D31"/>
    <mergeCell ref="E31:F31"/>
    <mergeCell ref="Y40:AA40"/>
    <mergeCell ref="AE43:AH43"/>
    <mergeCell ref="AB41:AD41"/>
    <mergeCell ref="Y41:AA41"/>
    <mergeCell ref="AE40:AH40"/>
    <mergeCell ref="AI40:AL40"/>
    <mergeCell ref="AE29:AH29"/>
    <mergeCell ref="Y43:AA43"/>
    <mergeCell ref="AI26:AL27"/>
    <mergeCell ref="AE28:AH28"/>
    <mergeCell ref="AE41:AH41"/>
    <mergeCell ref="AE30:AH30"/>
    <mergeCell ref="G33:AA34"/>
    <mergeCell ref="P26:X27"/>
    <mergeCell ref="H26:O27"/>
    <mergeCell ref="H28:O30"/>
    <mergeCell ref="H31:O31"/>
    <mergeCell ref="Y28:AA28"/>
    <mergeCell ref="AR13:AX13"/>
    <mergeCell ref="AI41:AL41"/>
    <mergeCell ref="AU40:AX40"/>
    <mergeCell ref="AU28:AX28"/>
    <mergeCell ref="AQ29:AT29"/>
    <mergeCell ref="AK20:AQ20"/>
    <mergeCell ref="A32:AN32"/>
    <mergeCell ref="AW27:AX27"/>
    <mergeCell ref="AR12:AX12"/>
    <mergeCell ref="AQ26:AT26"/>
    <mergeCell ref="AU26:AX26"/>
    <mergeCell ref="Y29:AA29"/>
    <mergeCell ref="AI45:AL45"/>
    <mergeCell ref="AM45:AP45"/>
    <mergeCell ref="AU41:AX41"/>
    <mergeCell ref="AE42:AH42"/>
    <mergeCell ref="AI42:AL42"/>
    <mergeCell ref="AM42:AP42"/>
    <mergeCell ref="AQ42:AT42"/>
    <mergeCell ref="AU42:AX42"/>
    <mergeCell ref="G43:X43"/>
    <mergeCell ref="AR16:AX16"/>
    <mergeCell ref="AK16:AQ16"/>
    <mergeCell ref="P23:X25"/>
    <mergeCell ref="Y44:AA44"/>
    <mergeCell ref="AQ41:AT41"/>
    <mergeCell ref="AE44:AH44"/>
    <mergeCell ref="AE45:AH45"/>
    <mergeCell ref="AM44:AP44"/>
    <mergeCell ref="AM29:AP29"/>
    <mergeCell ref="AB33:AX34"/>
    <mergeCell ref="AM26:AP27"/>
    <mergeCell ref="Y30:AA30"/>
    <mergeCell ref="AB30:AD30"/>
    <mergeCell ref="P38:X39"/>
    <mergeCell ref="AD18:AJ18"/>
    <mergeCell ref="L57:Q57"/>
    <mergeCell ref="AD13:AJ13"/>
    <mergeCell ref="Y54:AA54"/>
    <mergeCell ref="AB54:AD54"/>
    <mergeCell ref="I16:O16"/>
    <mergeCell ref="P16:V16"/>
    <mergeCell ref="AE54:AH54"/>
    <mergeCell ref="AE26:AH27"/>
    <mergeCell ref="AD19:AJ19"/>
    <mergeCell ref="AI28:AL28"/>
    <mergeCell ref="AI70:AL70"/>
    <mergeCell ref="AM70:AP70"/>
    <mergeCell ref="AK19:AQ19"/>
    <mergeCell ref="P18:V18"/>
    <mergeCell ref="W18:AC18"/>
    <mergeCell ref="AI23:AL23"/>
    <mergeCell ref="AQ47:AX47"/>
    <mergeCell ref="AQ28:AT28"/>
    <mergeCell ref="AM49:AP49"/>
    <mergeCell ref="AQ49:AX49"/>
    <mergeCell ref="AJ2:AP2"/>
    <mergeCell ref="C105:AC105"/>
    <mergeCell ref="AK14:AQ14"/>
    <mergeCell ref="P13:V13"/>
    <mergeCell ref="P17:V17"/>
    <mergeCell ref="W17:AC17"/>
    <mergeCell ref="AD16:AJ16"/>
    <mergeCell ref="G7:X7"/>
    <mergeCell ref="Y38:AA39"/>
    <mergeCell ref="AQ38:AT38"/>
    <mergeCell ref="AQ39:AR39"/>
    <mergeCell ref="AS39:AT39"/>
    <mergeCell ref="L63:Q63"/>
    <mergeCell ref="G28:G30"/>
    <mergeCell ref="P28:X30"/>
    <mergeCell ref="Y82:AA83"/>
    <mergeCell ref="AQ70:AT70"/>
    <mergeCell ref="Y42:AA42"/>
    <mergeCell ref="AB42:AD42"/>
    <mergeCell ref="AQ56:AX56"/>
    <mergeCell ref="AQ54:AX54"/>
    <mergeCell ref="G4:X4"/>
    <mergeCell ref="Y4:AD4"/>
    <mergeCell ref="AE4:AP4"/>
    <mergeCell ref="AQ4:AX4"/>
    <mergeCell ref="A5:F5"/>
    <mergeCell ref="G11:AX11"/>
    <mergeCell ref="Y5:AD5"/>
    <mergeCell ref="AE5:AP5"/>
    <mergeCell ref="AQ5:AX5"/>
    <mergeCell ref="A4:F4"/>
    <mergeCell ref="A6:F6"/>
    <mergeCell ref="P15:V15"/>
    <mergeCell ref="W15:AC15"/>
    <mergeCell ref="AR20:AX20"/>
    <mergeCell ref="W12:AC12"/>
    <mergeCell ref="AI82:AL83"/>
    <mergeCell ref="AD12:AJ12"/>
    <mergeCell ref="AD15:AJ15"/>
    <mergeCell ref="W16:AC16"/>
    <mergeCell ref="G6:AX6"/>
    <mergeCell ref="P19:V19"/>
    <mergeCell ref="I17:O17"/>
    <mergeCell ref="AQ67:AT67"/>
    <mergeCell ref="AE85:AH85"/>
    <mergeCell ref="AI85:AL85"/>
    <mergeCell ref="C81:D94"/>
    <mergeCell ref="AB86:AD86"/>
    <mergeCell ref="AE86:AH86"/>
    <mergeCell ref="E81:F81"/>
    <mergeCell ref="Y21:AA22"/>
    <mergeCell ref="Y23:AA23"/>
    <mergeCell ref="Y24:AA24"/>
    <mergeCell ref="P21:X22"/>
    <mergeCell ref="AB21:AD22"/>
    <mergeCell ref="AB23:AD23"/>
    <mergeCell ref="A21:F25"/>
    <mergeCell ref="G21:O22"/>
    <mergeCell ref="A33:A42"/>
    <mergeCell ref="AB24:AD24"/>
    <mergeCell ref="AQ83:AR83"/>
    <mergeCell ref="AB45:AD45"/>
    <mergeCell ref="G38:O39"/>
    <mergeCell ref="AB29:AD29"/>
    <mergeCell ref="AE8:AX8"/>
    <mergeCell ref="A10:F10"/>
    <mergeCell ref="AD14:AJ14"/>
    <mergeCell ref="AM69:AP69"/>
    <mergeCell ref="AQ69:AT69"/>
    <mergeCell ref="AB72:AD72"/>
    <mergeCell ref="Y73:AA77"/>
    <mergeCell ref="AB73:AD77"/>
    <mergeCell ref="AE89:AH89"/>
    <mergeCell ref="AI89:AL89"/>
    <mergeCell ref="AM89:AP89"/>
    <mergeCell ref="AQ89:AT89"/>
    <mergeCell ref="AU89:AX89"/>
    <mergeCell ref="AU70:AX70"/>
    <mergeCell ref="AI30:AL30"/>
    <mergeCell ref="AU38:AX38"/>
    <mergeCell ref="AM23:AP23"/>
    <mergeCell ref="AM24:AP24"/>
    <mergeCell ref="AU27:AV27"/>
    <mergeCell ref="AQ27:AR27"/>
    <mergeCell ref="AS27:AT27"/>
    <mergeCell ref="C60:K60"/>
    <mergeCell ref="E66:F66"/>
    <mergeCell ref="G66:AX66"/>
    <mergeCell ref="E65:F65"/>
    <mergeCell ref="G65:AX65"/>
    <mergeCell ref="AE73:AX74"/>
    <mergeCell ref="G55:X56"/>
    <mergeCell ref="AK12:AQ12"/>
    <mergeCell ref="W14:AC14"/>
    <mergeCell ref="A9:F9"/>
    <mergeCell ref="I15:O15"/>
    <mergeCell ref="AI44:AL44"/>
    <mergeCell ref="R58:W58"/>
    <mergeCell ref="AE55:AH55"/>
    <mergeCell ref="AM82:AP83"/>
    <mergeCell ref="A130:F169"/>
    <mergeCell ref="A170:F221"/>
    <mergeCell ref="G170:AB170"/>
    <mergeCell ref="G183:AB183"/>
    <mergeCell ref="AC183:AX183"/>
    <mergeCell ref="AC199:AG199"/>
    <mergeCell ref="AD111:AF111"/>
    <mergeCell ref="AD103:AF103"/>
    <mergeCell ref="AD109:AF109"/>
    <mergeCell ref="C118:F118"/>
    <mergeCell ref="G118:AX118"/>
    <mergeCell ref="G117:AX117"/>
    <mergeCell ref="C117:F117"/>
    <mergeCell ref="C106:AC106"/>
    <mergeCell ref="AD108:AF108"/>
    <mergeCell ref="AG107:AX107"/>
    <mergeCell ref="Y84:AA84"/>
    <mergeCell ref="AB84:AD84"/>
    <mergeCell ref="AE84:AH84"/>
    <mergeCell ref="C115:O115"/>
    <mergeCell ref="AD97:AF97"/>
    <mergeCell ref="E101:AC101"/>
    <mergeCell ref="E102:AC102"/>
    <mergeCell ref="C114:O114"/>
    <mergeCell ref="AE90:AH90"/>
    <mergeCell ref="AI90:AL90"/>
    <mergeCell ref="AQ86:AT86"/>
    <mergeCell ref="AM86:AP86"/>
    <mergeCell ref="G73:X77"/>
    <mergeCell ref="AE70:AH70"/>
    <mergeCell ref="AU87:AX87"/>
    <mergeCell ref="AE88:AF88"/>
    <mergeCell ref="AD99:AF99"/>
    <mergeCell ref="G71:X72"/>
    <mergeCell ref="A95:AX95"/>
    <mergeCell ref="G82:X83"/>
    <mergeCell ref="Y90:AA90"/>
    <mergeCell ref="AB90:AD90"/>
    <mergeCell ref="Y89:AA89"/>
    <mergeCell ref="C98:AC98"/>
    <mergeCell ref="C99:AC99"/>
    <mergeCell ref="C100:AC100"/>
    <mergeCell ref="AG96:AX96"/>
    <mergeCell ref="AE82:AH82"/>
    <mergeCell ref="C65:D80"/>
    <mergeCell ref="AI84:AL84"/>
    <mergeCell ref="AM84:AP84"/>
    <mergeCell ref="E92:AX92"/>
    <mergeCell ref="AM67:AP68"/>
    <mergeCell ref="AH181:AT181"/>
    <mergeCell ref="AU181:AX181"/>
    <mergeCell ref="AH173:AT173"/>
    <mergeCell ref="AD102:AF102"/>
    <mergeCell ref="L172:X172"/>
    <mergeCell ref="AD110:AF110"/>
    <mergeCell ref="G173:K173"/>
    <mergeCell ref="G172:K172"/>
    <mergeCell ref="G171:K171"/>
    <mergeCell ref="L171:X171"/>
    <mergeCell ref="A97:B99"/>
    <mergeCell ref="AG103:AX103"/>
    <mergeCell ref="A109:B112"/>
    <mergeCell ref="C109:AC109"/>
    <mergeCell ref="C97:AC97"/>
    <mergeCell ref="C104:AC104"/>
    <mergeCell ref="AG104:AX104"/>
    <mergeCell ref="A117:B118"/>
    <mergeCell ref="AD101:AF101"/>
    <mergeCell ref="AG128:AL128"/>
    <mergeCell ref="AG129:AL129"/>
    <mergeCell ref="AG113:AX116"/>
    <mergeCell ref="A125:AX125"/>
    <mergeCell ref="W129:AF129"/>
    <mergeCell ref="AC175:AG175"/>
    <mergeCell ref="A128:F128"/>
    <mergeCell ref="Q129:V129"/>
    <mergeCell ref="A120:AX120"/>
    <mergeCell ref="F124:AX124"/>
    <mergeCell ref="AM129:AV129"/>
    <mergeCell ref="AG105:AX105"/>
    <mergeCell ref="G175:K175"/>
    <mergeCell ref="G5:L5"/>
    <mergeCell ref="M5:R5"/>
    <mergeCell ref="S5:X5"/>
    <mergeCell ref="L59:Q59"/>
    <mergeCell ref="Y8:AD8"/>
    <mergeCell ref="AR18:AX18"/>
    <mergeCell ref="AR19:AX19"/>
    <mergeCell ref="AM28:AP28"/>
    <mergeCell ref="R61:W61"/>
    <mergeCell ref="R62:W62"/>
    <mergeCell ref="R63:W63"/>
    <mergeCell ref="AI50:AL50"/>
    <mergeCell ref="AM50:AP50"/>
    <mergeCell ref="AQ50:AX50"/>
    <mergeCell ref="Y51:AA51"/>
    <mergeCell ref="AM51:AP51"/>
    <mergeCell ref="AC170:AX170"/>
    <mergeCell ref="AG108:AX108"/>
    <mergeCell ref="AB55:AD55"/>
    <mergeCell ref="G19:O19"/>
    <mergeCell ref="AS68:AT68"/>
    <mergeCell ref="AI67:AL68"/>
    <mergeCell ref="AU82:AX82"/>
    <mergeCell ref="A127:AX127"/>
    <mergeCell ref="AM90:AP90"/>
    <mergeCell ref="AQ90:AT90"/>
    <mergeCell ref="AU90:AX90"/>
    <mergeCell ref="AE87:AH87"/>
    <mergeCell ref="AI87:AL88"/>
    <mergeCell ref="E93:AX94"/>
    <mergeCell ref="A65:B94"/>
    <mergeCell ref="AE76:AX77"/>
    <mergeCell ref="G9:AX9"/>
    <mergeCell ref="G10:AX10"/>
    <mergeCell ref="AM30:AP30"/>
    <mergeCell ref="AQ30:AT30"/>
    <mergeCell ref="AM25:AP25"/>
    <mergeCell ref="AQ25:AT25"/>
    <mergeCell ref="G23:O25"/>
    <mergeCell ref="A7:F7"/>
    <mergeCell ref="A8:F8"/>
    <mergeCell ref="AB40:AD40"/>
    <mergeCell ref="AB28:AD28"/>
    <mergeCell ref="P31:X31"/>
    <mergeCell ref="AK18:AQ18"/>
    <mergeCell ref="AH228:AK228"/>
    <mergeCell ref="G195:K195"/>
    <mergeCell ref="W19:AC19"/>
    <mergeCell ref="G197:K197"/>
    <mergeCell ref="L197:X197"/>
    <mergeCell ref="G199:K199"/>
    <mergeCell ref="L194:X194"/>
    <mergeCell ref="Y194:AB194"/>
    <mergeCell ref="AC194:AG194"/>
    <mergeCell ref="AH201:AT201"/>
    <mergeCell ref="L189:X189"/>
    <mergeCell ref="Y189:AB189"/>
    <mergeCell ref="AC189:AG189"/>
    <mergeCell ref="AH189:AT189"/>
    <mergeCell ref="AE67:AH68"/>
    <mergeCell ref="AE38:AH39"/>
    <mergeCell ref="AI38:AL39"/>
    <mergeCell ref="AM38:AP39"/>
    <mergeCell ref="AB51:AD51"/>
    <mergeCell ref="G202:K202"/>
    <mergeCell ref="L202:X202"/>
    <mergeCell ref="A57:B64"/>
    <mergeCell ref="C63:K63"/>
    <mergeCell ref="AP227:AX227"/>
    <mergeCell ref="G190:K190"/>
    <mergeCell ref="L190:X190"/>
    <mergeCell ref="Y190:AB190"/>
    <mergeCell ref="AH194:AT194"/>
    <mergeCell ref="AU194:AX194"/>
    <mergeCell ref="L192:X192"/>
    <mergeCell ref="Y192:AB192"/>
    <mergeCell ref="AC192:AG192"/>
    <mergeCell ref="AH192:AT192"/>
    <mergeCell ref="AU192:AX192"/>
    <mergeCell ref="Y200:AB200"/>
    <mergeCell ref="G188:K188"/>
    <mergeCell ref="G185:K185"/>
    <mergeCell ref="L185:X185"/>
    <mergeCell ref="Y185:AB185"/>
    <mergeCell ref="AC185:AG185"/>
    <mergeCell ref="G198:K198"/>
    <mergeCell ref="L198:X198"/>
    <mergeCell ref="L195:X195"/>
    <mergeCell ref="AH190:AT190"/>
    <mergeCell ref="AU193:AX193"/>
    <mergeCell ref="AH185:AT185"/>
    <mergeCell ref="AU185:AX185"/>
    <mergeCell ref="G186:K186"/>
    <mergeCell ref="L186:X186"/>
    <mergeCell ref="AU177:AX177"/>
    <mergeCell ref="G179:K179"/>
    <mergeCell ref="Y31:AX31"/>
    <mergeCell ref="AM40:AP40"/>
    <mergeCell ref="L188:X188"/>
    <mergeCell ref="Y188:AB188"/>
    <mergeCell ref="AC188:AG188"/>
    <mergeCell ref="AH188:AT188"/>
    <mergeCell ref="AU188:AX188"/>
    <mergeCell ref="Y184:AB184"/>
    <mergeCell ref="AC184:AG184"/>
    <mergeCell ref="R60:W60"/>
    <mergeCell ref="Y67:AA68"/>
    <mergeCell ref="AB67:AD68"/>
    <mergeCell ref="AQ85:AT85"/>
    <mergeCell ref="L62:Q62"/>
    <mergeCell ref="G69:X70"/>
    <mergeCell ref="C57:K57"/>
    <mergeCell ref="AB35:AX37"/>
    <mergeCell ref="AU67:AX67"/>
    <mergeCell ref="AQ84:AT84"/>
    <mergeCell ref="E78:AX78"/>
    <mergeCell ref="E79:AX80"/>
    <mergeCell ref="R57:W57"/>
    <mergeCell ref="AE51:AH51"/>
    <mergeCell ref="AI51:AL51"/>
    <mergeCell ref="L179:X179"/>
    <mergeCell ref="G180:K180"/>
    <mergeCell ref="L180:X180"/>
    <mergeCell ref="Y180:AB180"/>
    <mergeCell ref="AC180:AG180"/>
    <mergeCell ref="AH180:AT180"/>
    <mergeCell ref="AG97:AX99"/>
    <mergeCell ref="AG109:AX112"/>
    <mergeCell ref="C64:K64"/>
    <mergeCell ref="Y69:AA69"/>
    <mergeCell ref="AB69:AD69"/>
    <mergeCell ref="AE69:AH69"/>
    <mergeCell ref="AG88:AH88"/>
    <mergeCell ref="AQ88:AR88"/>
    <mergeCell ref="AS88:AT88"/>
    <mergeCell ref="AU88:AV88"/>
    <mergeCell ref="AW88:AX88"/>
    <mergeCell ref="G89:X91"/>
    <mergeCell ref="Y186:AB186"/>
    <mergeCell ref="AC186:AG186"/>
    <mergeCell ref="AH186:AT186"/>
    <mergeCell ref="AU186:AX186"/>
    <mergeCell ref="G187:K187"/>
    <mergeCell ref="L187:X187"/>
    <mergeCell ref="AC187:AG187"/>
    <mergeCell ref="AH187:AT187"/>
    <mergeCell ref="AU187:AX187"/>
    <mergeCell ref="AC177:AG177"/>
    <mergeCell ref="AH177:AT177"/>
    <mergeCell ref="Y179:AB179"/>
    <mergeCell ref="AU179:AX179"/>
    <mergeCell ref="G178:K178"/>
    <mergeCell ref="L178:X178"/>
    <mergeCell ref="Y178:AB178"/>
    <mergeCell ref="AC178:AG178"/>
    <mergeCell ref="AH178:AT178"/>
    <mergeCell ref="AU178:AX178"/>
    <mergeCell ref="G181:K181"/>
    <mergeCell ref="L181:X181"/>
    <mergeCell ref="Y181:AB181"/>
    <mergeCell ref="Y203:AB203"/>
    <mergeCell ref="AH227:AK227"/>
    <mergeCell ref="AL227:AO227"/>
    <mergeCell ref="AH230:AK230"/>
    <mergeCell ref="AL230:AO230"/>
    <mergeCell ref="J227:O227"/>
    <mergeCell ref="J228:O228"/>
    <mergeCell ref="J229:O229"/>
    <mergeCell ref="AC202:AG202"/>
    <mergeCell ref="AH203:AT203"/>
    <mergeCell ref="Y187:AB187"/>
    <mergeCell ref="G191:K191"/>
    <mergeCell ref="L191:X191"/>
    <mergeCell ref="Y191:AB191"/>
    <mergeCell ref="AC191:AG191"/>
    <mergeCell ref="AH191:AT191"/>
    <mergeCell ref="AU191:AX191"/>
    <mergeCell ref="G196:AB196"/>
    <mergeCell ref="AC196:AX196"/>
    <mergeCell ref="G204:K204"/>
    <mergeCell ref="L204:X204"/>
    <mergeCell ref="Y204:AB204"/>
    <mergeCell ref="AC204:AG204"/>
    <mergeCell ref="AH204:AT204"/>
    <mergeCell ref="AU204:AX204"/>
    <mergeCell ref="Y199:AB199"/>
    <mergeCell ref="AU189:AX189"/>
    <mergeCell ref="G189:K189"/>
    <mergeCell ref="G193:K193"/>
    <mergeCell ref="L193:X193"/>
    <mergeCell ref="Y193:AB193"/>
    <mergeCell ref="AC193:AG193"/>
    <mergeCell ref="AH220:AT220"/>
    <mergeCell ref="AU220:AX220"/>
    <mergeCell ref="G221:K221"/>
    <mergeCell ref="L221:X221"/>
    <mergeCell ref="Y221:AB221"/>
    <mergeCell ref="AC221:AG221"/>
    <mergeCell ref="Y230:AB230"/>
    <mergeCell ref="AH231:AK231"/>
    <mergeCell ref="Y228:AB228"/>
    <mergeCell ref="AC228:AG228"/>
    <mergeCell ref="P234:X234"/>
    <mergeCell ref="AH221:AT221"/>
    <mergeCell ref="AU221:AX221"/>
    <mergeCell ref="A222:AK222"/>
    <mergeCell ref="A233:B233"/>
    <mergeCell ref="C227:I227"/>
    <mergeCell ref="C228:I228"/>
    <mergeCell ref="C229:I229"/>
    <mergeCell ref="C230:I230"/>
    <mergeCell ref="C231:I231"/>
    <mergeCell ref="C232:I232"/>
    <mergeCell ref="A234:B234"/>
    <mergeCell ref="A237:B237"/>
    <mergeCell ref="C236:I236"/>
    <mergeCell ref="J236:O236"/>
    <mergeCell ref="P236:X236"/>
    <mergeCell ref="Y236:AB236"/>
    <mergeCell ref="C242:I242"/>
    <mergeCell ref="J242:O242"/>
    <mergeCell ref="AP242:AX242"/>
    <mergeCell ref="AL228:AO228"/>
    <mergeCell ref="AH229:AK229"/>
    <mergeCell ref="AL229:AO229"/>
    <mergeCell ref="Y231:AB231"/>
    <mergeCell ref="Y232:AB232"/>
    <mergeCell ref="J230:O230"/>
    <mergeCell ref="J231:O231"/>
    <mergeCell ref="J232:O232"/>
    <mergeCell ref="C234:I234"/>
    <mergeCell ref="J234:O234"/>
    <mergeCell ref="AP236:AX236"/>
    <mergeCell ref="AC237:AG237"/>
    <mergeCell ref="AH237:AK237"/>
    <mergeCell ref="AL237:AO237"/>
    <mergeCell ref="AP237:AX237"/>
    <mergeCell ref="Y234:AB234"/>
    <mergeCell ref="AP234:AX234"/>
    <mergeCell ref="C241:I241"/>
    <mergeCell ref="J241:O241"/>
    <mergeCell ref="P241:X241"/>
    <mergeCell ref="AL236:AO236"/>
    <mergeCell ref="C237:I237"/>
    <mergeCell ref="AP235:AX235"/>
    <mergeCell ref="AH236:AK236"/>
    <mergeCell ref="AQ2:AR2"/>
    <mergeCell ref="AT2:AU2"/>
    <mergeCell ref="AW22:AX22"/>
    <mergeCell ref="AU22:AV22"/>
    <mergeCell ref="AW2:AX2"/>
    <mergeCell ref="AU197:AX197"/>
    <mergeCell ref="AH184:AT184"/>
    <mergeCell ref="AU184:AX184"/>
    <mergeCell ref="AU23:AX23"/>
    <mergeCell ref="AU24:AX24"/>
    <mergeCell ref="AU25:AX25"/>
    <mergeCell ref="AE7:AX7"/>
    <mergeCell ref="AE21:AH22"/>
    <mergeCell ref="AI21:AL22"/>
    <mergeCell ref="AM21:AP22"/>
    <mergeCell ref="AU21:AX21"/>
    <mergeCell ref="AE25:AH25"/>
    <mergeCell ref="AI25:AL25"/>
    <mergeCell ref="AI24:AL24"/>
    <mergeCell ref="AQ68:AR68"/>
    <mergeCell ref="AU68:AV68"/>
    <mergeCell ref="AW68:AX68"/>
    <mergeCell ref="A3:AH3"/>
    <mergeCell ref="AJ3:AW3"/>
    <mergeCell ref="AU29:AX29"/>
    <mergeCell ref="AI29:AL29"/>
    <mergeCell ref="G8:X8"/>
    <mergeCell ref="AQ24:AT24"/>
    <mergeCell ref="AQ23:AT23"/>
    <mergeCell ref="AD17:AJ17"/>
    <mergeCell ref="AR17:AX17"/>
    <mergeCell ref="AK13:AQ13"/>
    <mergeCell ref="AQ53:AX53"/>
    <mergeCell ref="A230:B230"/>
    <mergeCell ref="AQ46:AX46"/>
    <mergeCell ref="Y47:AA47"/>
    <mergeCell ref="AB47:AD47"/>
    <mergeCell ref="AE47:AH47"/>
    <mergeCell ref="AI47:AL47"/>
    <mergeCell ref="AM47:AP47"/>
    <mergeCell ref="Y7:AD7"/>
    <mergeCell ref="Y25:AA25"/>
    <mergeCell ref="AQ21:AT21"/>
    <mergeCell ref="AQ22:AR22"/>
    <mergeCell ref="AS22:AT22"/>
    <mergeCell ref="AE23:AH23"/>
    <mergeCell ref="AE24:AH24"/>
    <mergeCell ref="AU39:AV39"/>
    <mergeCell ref="AU30:AX30"/>
    <mergeCell ref="A12:F20"/>
    <mergeCell ref="P14:V14"/>
    <mergeCell ref="AK15:AQ15"/>
    <mergeCell ref="AR15:AX15"/>
    <mergeCell ref="I14:O14"/>
    <mergeCell ref="AU85:AX85"/>
    <mergeCell ref="Y86:AA86"/>
    <mergeCell ref="AU206:AX206"/>
    <mergeCell ref="G207:K207"/>
    <mergeCell ref="L207:X207"/>
    <mergeCell ref="Y215:AB215"/>
    <mergeCell ref="AC215:AG215"/>
    <mergeCell ref="AH215:AT215"/>
    <mergeCell ref="AU215:AX215"/>
    <mergeCell ref="G81:I81"/>
    <mergeCell ref="X57:AX57"/>
    <mergeCell ref="AU83:AV83"/>
    <mergeCell ref="G84:X86"/>
    <mergeCell ref="R59:W59"/>
    <mergeCell ref="G67:X68"/>
    <mergeCell ref="C58:K58"/>
    <mergeCell ref="X58:AX64"/>
    <mergeCell ref="A43:F53"/>
    <mergeCell ref="G48:X49"/>
    <mergeCell ref="Y48:AA48"/>
    <mergeCell ref="AB48:AD48"/>
    <mergeCell ref="I18:O18"/>
    <mergeCell ref="AR14:AX14"/>
    <mergeCell ref="W13:AC13"/>
    <mergeCell ref="G50:X51"/>
    <mergeCell ref="Y50:AA50"/>
    <mergeCell ref="AB50:AD50"/>
    <mergeCell ref="AE50:AH50"/>
    <mergeCell ref="AQ51:AX51"/>
    <mergeCell ref="AK17:AQ17"/>
    <mergeCell ref="G52:X53"/>
    <mergeCell ref="Y52:AA52"/>
    <mergeCell ref="AB52:AD52"/>
    <mergeCell ref="AE52:AH52"/>
    <mergeCell ref="AI52:AL52"/>
    <mergeCell ref="AM52:AP52"/>
    <mergeCell ref="AQ52:AX52"/>
    <mergeCell ref="Y53:AA53"/>
    <mergeCell ref="AB53:AD53"/>
    <mergeCell ref="AE53:AH53"/>
    <mergeCell ref="AI53:AL53"/>
    <mergeCell ref="AM53:AP53"/>
    <mergeCell ref="AC200:AG200"/>
    <mergeCell ref="AH200:AT200"/>
    <mergeCell ref="AU200:AX200"/>
    <mergeCell ref="AC197:AG197"/>
    <mergeCell ref="AH197:AT197"/>
    <mergeCell ref="Y91:AA91"/>
    <mergeCell ref="AB91:AD91"/>
    <mergeCell ref="AE91:AH91"/>
    <mergeCell ref="AI91:AL91"/>
    <mergeCell ref="AM91:AP91"/>
    <mergeCell ref="AQ91:AT91"/>
    <mergeCell ref="AU91:AX91"/>
    <mergeCell ref="J81:T81"/>
    <mergeCell ref="U81:AX81"/>
    <mergeCell ref="AE75:AX75"/>
    <mergeCell ref="AM87:AP88"/>
    <mergeCell ref="AQ87:AT87"/>
    <mergeCell ref="AU86:AX86"/>
    <mergeCell ref="AB89:AD89"/>
    <mergeCell ref="L199:X199"/>
    <mergeCell ref="AH193:AT193"/>
    <mergeCell ref="AU190:AX190"/>
    <mergeCell ref="AU182:AX182"/>
    <mergeCell ref="G184:K184"/>
    <mergeCell ref="L184:X184"/>
    <mergeCell ref="AH176:AT176"/>
    <mergeCell ref="AU176:AX176"/>
    <mergeCell ref="G177:K177"/>
    <mergeCell ref="L177:X177"/>
    <mergeCell ref="Y177:AB177"/>
    <mergeCell ref="G192:K192"/>
    <mergeCell ref="AC181:AG181"/>
    <mergeCell ref="AH199:AT199"/>
    <mergeCell ref="G200:K200"/>
    <mergeCell ref="L200:X200"/>
    <mergeCell ref="Y197:AB197"/>
    <mergeCell ref="G194:K194"/>
    <mergeCell ref="AC208:AG208"/>
    <mergeCell ref="AH208:AT208"/>
    <mergeCell ref="G210:K210"/>
    <mergeCell ref="G218:K218"/>
    <mergeCell ref="L218:X218"/>
    <mergeCell ref="Y218:AB218"/>
    <mergeCell ref="AC218:AG218"/>
    <mergeCell ref="AH218:AT218"/>
    <mergeCell ref="AU218:AX218"/>
    <mergeCell ref="AI55:AL55"/>
    <mergeCell ref="AM55:AP55"/>
    <mergeCell ref="G201:K201"/>
    <mergeCell ref="AU198:AX198"/>
    <mergeCell ref="AU199:AX199"/>
    <mergeCell ref="G217:K217"/>
    <mergeCell ref="Y198:AB198"/>
    <mergeCell ref="AC198:AG198"/>
    <mergeCell ref="AH198:AT198"/>
    <mergeCell ref="Y195:AB195"/>
    <mergeCell ref="AC195:AG195"/>
    <mergeCell ref="AH195:AT195"/>
    <mergeCell ref="AU195:AX195"/>
    <mergeCell ref="AH214:AT214"/>
    <mergeCell ref="AU214:AX214"/>
    <mergeCell ref="G215:K215"/>
    <mergeCell ref="L215:X215"/>
    <mergeCell ref="AU208:AX208"/>
    <mergeCell ref="L201:X201"/>
    <mergeCell ref="Y201:AB201"/>
    <mergeCell ref="AC201:AG201"/>
    <mergeCell ref="AH205:AT205"/>
    <mergeCell ref="AU205:AX205"/>
    <mergeCell ref="Y202:AB202"/>
    <mergeCell ref="G209:AB209"/>
    <mergeCell ref="L210:X210"/>
    <mergeCell ref="Y210:AB210"/>
    <mergeCell ref="AC210:AG210"/>
    <mergeCell ref="AH210:AT210"/>
    <mergeCell ref="AC209:AX209"/>
    <mergeCell ref="G211:K211"/>
    <mergeCell ref="L211:X211"/>
    <mergeCell ref="Y211:AB211"/>
    <mergeCell ref="AC214:AG214"/>
    <mergeCell ref="AU203:AX203"/>
    <mergeCell ref="AU201:AX201"/>
    <mergeCell ref="AC203:AG203"/>
    <mergeCell ref="AU210:AX210"/>
    <mergeCell ref="AC211:AG211"/>
    <mergeCell ref="Y207:AB207"/>
    <mergeCell ref="AC207:AG207"/>
    <mergeCell ref="AH207:AT207"/>
    <mergeCell ref="AU207:AX207"/>
    <mergeCell ref="G208:K208"/>
    <mergeCell ref="L208:X208"/>
    <mergeCell ref="Y208:AB208"/>
    <mergeCell ref="AH202:AT202"/>
    <mergeCell ref="AU202:AX202"/>
    <mergeCell ref="G203:K203"/>
    <mergeCell ref="L203:X203"/>
    <mergeCell ref="AP230:AX230"/>
    <mergeCell ref="P227:X227"/>
    <mergeCell ref="P228:X228"/>
    <mergeCell ref="P229:X229"/>
    <mergeCell ref="AL231:AO231"/>
    <mergeCell ref="G214:K214"/>
    <mergeCell ref="L214:X214"/>
    <mergeCell ref="Y214:AB214"/>
    <mergeCell ref="C250:I250"/>
    <mergeCell ref="AH246:AK246"/>
    <mergeCell ref="AC246:AG246"/>
    <mergeCell ref="Y246:AB246"/>
    <mergeCell ref="P246:X246"/>
    <mergeCell ref="J246:O246"/>
    <mergeCell ref="C246:I246"/>
    <mergeCell ref="G219:K219"/>
    <mergeCell ref="L219:X219"/>
    <mergeCell ref="Y219:AB219"/>
    <mergeCell ref="AC219:AG219"/>
    <mergeCell ref="AH219:AT219"/>
    <mergeCell ref="AU219:AX219"/>
    <mergeCell ref="Y240:AB240"/>
    <mergeCell ref="AC240:AG240"/>
    <mergeCell ref="L217:X217"/>
    <mergeCell ref="Y217:AB217"/>
    <mergeCell ref="AC217:AG217"/>
    <mergeCell ref="AH217:AT217"/>
    <mergeCell ref="AU217:AX217"/>
    <mergeCell ref="G220:K220"/>
    <mergeCell ref="L220:X220"/>
    <mergeCell ref="Y220:AB220"/>
    <mergeCell ref="AC220:AG220"/>
    <mergeCell ref="AL306:AO306"/>
    <mergeCell ref="AP306:AX306"/>
    <mergeCell ref="A228:B228"/>
    <mergeCell ref="A229:B229"/>
    <mergeCell ref="A227:B227"/>
    <mergeCell ref="P230:X230"/>
    <mergeCell ref="P231:X231"/>
    <mergeCell ref="P232:X232"/>
    <mergeCell ref="Y227:AB227"/>
    <mergeCell ref="AC229:AG229"/>
    <mergeCell ref="AC227:AG227"/>
    <mergeCell ref="AP228:AX228"/>
    <mergeCell ref="AP229:AX229"/>
    <mergeCell ref="Y229:AB229"/>
    <mergeCell ref="AP231:AX231"/>
    <mergeCell ref="AP232:AX232"/>
    <mergeCell ref="AC230:AG230"/>
    <mergeCell ref="AC231:AG231"/>
    <mergeCell ref="AC232:AG232"/>
    <mergeCell ref="AH232:AK232"/>
    <mergeCell ref="AL232:AO232"/>
    <mergeCell ref="A231:B231"/>
    <mergeCell ref="AP246:AX246"/>
    <mergeCell ref="AL246:AO246"/>
    <mergeCell ref="C233:I233"/>
    <mergeCell ref="J233:O233"/>
    <mergeCell ref="P233:X233"/>
    <mergeCell ref="Y233:AB233"/>
    <mergeCell ref="AC233:AG233"/>
    <mergeCell ref="AH233:AK233"/>
    <mergeCell ref="AL233:AO233"/>
    <mergeCell ref="AP233:AX233"/>
    <mergeCell ref="A310:B310"/>
    <mergeCell ref="C310:D310"/>
    <mergeCell ref="E310:I310"/>
    <mergeCell ref="J310:O310"/>
    <mergeCell ref="P310:X310"/>
    <mergeCell ref="Y310:AB310"/>
    <mergeCell ref="AC310:AG310"/>
    <mergeCell ref="AH310:AK310"/>
    <mergeCell ref="AL310:AO310"/>
    <mergeCell ref="AP310:AX310"/>
    <mergeCell ref="A309:B309"/>
    <mergeCell ref="C309:D309"/>
    <mergeCell ref="E309:I309"/>
    <mergeCell ref="AH247:AK247"/>
    <mergeCell ref="AL247:AO247"/>
    <mergeCell ref="AP247:AX247"/>
    <mergeCell ref="A248:B248"/>
    <mergeCell ref="C248:I248"/>
    <mergeCell ref="J248:O248"/>
    <mergeCell ref="P248:X248"/>
    <mergeCell ref="Y248:AB248"/>
    <mergeCell ref="AC248:AG248"/>
    <mergeCell ref="AH248:AK248"/>
    <mergeCell ref="AL248:AO248"/>
    <mergeCell ref="AP248:AX248"/>
    <mergeCell ref="J309:O309"/>
    <mergeCell ref="P309:X309"/>
    <mergeCell ref="Y309:AB309"/>
    <mergeCell ref="AC309:AG309"/>
    <mergeCell ref="AH309:AK309"/>
    <mergeCell ref="AL309:AO309"/>
    <mergeCell ref="AP309:AX309"/>
    <mergeCell ref="A246:B246"/>
    <mergeCell ref="A308:B308"/>
    <mergeCell ref="C308:D308"/>
    <mergeCell ref="E308:I308"/>
    <mergeCell ref="J308:O308"/>
    <mergeCell ref="P308:X308"/>
    <mergeCell ref="Y308:AB308"/>
    <mergeCell ref="AC308:AG308"/>
    <mergeCell ref="AH308:AK308"/>
    <mergeCell ref="AL308:AO308"/>
    <mergeCell ref="AP308:AX308"/>
    <mergeCell ref="A307:B307"/>
    <mergeCell ref="C307:D307"/>
    <mergeCell ref="E307:I307"/>
    <mergeCell ref="J307:O307"/>
    <mergeCell ref="P307:X307"/>
    <mergeCell ref="Y307:AB307"/>
    <mergeCell ref="AC307:AG307"/>
    <mergeCell ref="AH307:AK307"/>
    <mergeCell ref="AL307:AO307"/>
    <mergeCell ref="AP307:AX307"/>
    <mergeCell ref="A249:B249"/>
    <mergeCell ref="J249:O249"/>
    <mergeCell ref="C249:I249"/>
    <mergeCell ref="A306:B306"/>
    <mergeCell ref="C306:D306"/>
    <mergeCell ref="E306:I306"/>
    <mergeCell ref="J306:O306"/>
    <mergeCell ref="P306:X306"/>
    <mergeCell ref="Y306:AB306"/>
    <mergeCell ref="AC306:AG306"/>
    <mergeCell ref="AH306:AK306"/>
  </mergeCells>
  <phoneticPr fontId="5"/>
  <conditionalFormatting sqref="AD14:AJ14">
    <cfRule type="expression" dxfId="703" priority="11263">
      <formula>IF(RIGHT(TEXT(AD14,"0.#"),1)=".",FALSE,TRUE)</formula>
    </cfRule>
    <cfRule type="expression" dxfId="702" priority="11264">
      <formula>IF(RIGHT(TEXT(AD14,"0.#"),1)=".",TRUE,FALSE)</formula>
    </cfRule>
  </conditionalFormatting>
  <conditionalFormatting sqref="AE23">
    <cfRule type="expression" dxfId="701" priority="11253">
      <formula>IF(RIGHT(TEXT(AE23,"0.#"),1)=".",FALSE,TRUE)</formula>
    </cfRule>
    <cfRule type="expression" dxfId="700" priority="11254">
      <formula>IF(RIGHT(TEXT(AE23,"0.#"),1)=".",TRUE,FALSE)</formula>
    </cfRule>
  </conditionalFormatting>
  <conditionalFormatting sqref="L64">
    <cfRule type="expression" dxfId="699" priority="11143">
      <formula>IF(RIGHT(TEXT(L64,"0.#"),1)=".",FALSE,TRUE)</formula>
    </cfRule>
    <cfRule type="expression" dxfId="698" priority="11144">
      <formula>IF(RIGHT(TEXT(L64,"0.#"),1)=".",TRUE,FALSE)</formula>
    </cfRule>
  </conditionalFormatting>
  <conditionalFormatting sqref="R64">
    <cfRule type="expression" dxfId="697" priority="11141">
      <formula>IF(RIGHT(TEXT(R64,"0.#"),1)=".",FALSE,TRUE)</formula>
    </cfRule>
    <cfRule type="expression" dxfId="696" priority="11142">
      <formula>IF(RIGHT(TEXT(R64,"0.#"),1)=".",TRUE,FALSE)</formula>
    </cfRule>
  </conditionalFormatting>
  <conditionalFormatting sqref="AD18:AQ18">
    <cfRule type="expression" dxfId="695" priority="11139">
      <formula>IF(RIGHT(TEXT(AD18,"0.#"),1)=".",FALSE,TRUE)</formula>
    </cfRule>
    <cfRule type="expression" dxfId="694" priority="11140">
      <formula>IF(RIGHT(TEXT(AD18,"0.#"),1)=".",TRUE,FALSE)</formula>
    </cfRule>
  </conditionalFormatting>
  <conditionalFormatting sqref="AD15:AJ17 AK13:AQ13">
    <cfRule type="expression" dxfId="693" priority="10961">
      <formula>IF(RIGHT(TEXT(AD13,"0.#"),1)=".",FALSE,TRUE)</formula>
    </cfRule>
    <cfRule type="expression" dxfId="692" priority="10962">
      <formula>IF(RIGHT(TEXT(AD13,"0.#"),1)=".",TRUE,FALSE)</formula>
    </cfRule>
  </conditionalFormatting>
  <conditionalFormatting sqref="AD19:AJ19">
    <cfRule type="expression" dxfId="691" priority="10959">
      <formula>IF(RIGHT(TEXT(AD19,"0.#"),1)=".",FALSE,TRUE)</formula>
    </cfRule>
    <cfRule type="expression" dxfId="690" priority="10960">
      <formula>IF(RIGHT(TEXT(AD19,"0.#"),1)=".",TRUE,FALSE)</formula>
    </cfRule>
  </conditionalFormatting>
  <conditionalFormatting sqref="AE44 AQ44">
    <cfRule type="expression" dxfId="689" priority="10951">
      <formula>IF(RIGHT(TEXT(AE44,"0.#"),1)=".",FALSE,TRUE)</formula>
    </cfRule>
    <cfRule type="expression" dxfId="688" priority="10952">
      <formula>IF(RIGHT(TEXT(AE44,"0.#"),1)=".",TRUE,FALSE)</formula>
    </cfRule>
  </conditionalFormatting>
  <conditionalFormatting sqref="R58">
    <cfRule type="expression" dxfId="687" priority="10941">
      <formula>IF(RIGHT(TEXT(R58,"0.#"),1)=".",FALSE,TRUE)</formula>
    </cfRule>
    <cfRule type="expression" dxfId="686" priority="10942">
      <formula>IF(RIGHT(TEXT(R58,"0.#"),1)=".",TRUE,FALSE)</formula>
    </cfRule>
  </conditionalFormatting>
  <conditionalFormatting sqref="R60 R62:R63">
    <cfRule type="expression" dxfId="685" priority="10939">
      <formula>IF(RIGHT(TEXT(R60,"0.#"),1)=".",FALSE,TRUE)</formula>
    </cfRule>
    <cfRule type="expression" dxfId="684" priority="10940">
      <formula>IF(RIGHT(TEXT(R60,"0.#"),1)=".",TRUE,FALSE)</formula>
    </cfRule>
  </conditionalFormatting>
  <conditionalFormatting sqref="AM40">
    <cfRule type="expression" dxfId="683" priority="10561">
      <formula>IF(RIGHT(TEXT(AM40,"0.#"),1)=".",FALSE,TRUE)</formula>
    </cfRule>
    <cfRule type="expression" dxfId="682" priority="10562">
      <formula>IF(RIGHT(TEXT(AM40,"0.#"),1)=".",TRUE,FALSE)</formula>
    </cfRule>
  </conditionalFormatting>
  <conditionalFormatting sqref="AM25">
    <cfRule type="expression" dxfId="681" priority="10707">
      <formula>IF(RIGHT(TEXT(AM25,"0.#"),1)=".",FALSE,TRUE)</formula>
    </cfRule>
    <cfRule type="expression" dxfId="680" priority="10708">
      <formula>IF(RIGHT(TEXT(AM25,"0.#"),1)=".",TRUE,FALSE)</formula>
    </cfRule>
  </conditionalFormatting>
  <conditionalFormatting sqref="AE24">
    <cfRule type="expression" dxfId="679" priority="10721">
      <formula>IF(RIGHT(TEXT(AE24,"0.#"),1)=".",FALSE,TRUE)</formula>
    </cfRule>
    <cfRule type="expression" dxfId="678" priority="10722">
      <formula>IF(RIGHT(TEXT(AE24,"0.#"),1)=".",TRUE,FALSE)</formula>
    </cfRule>
  </conditionalFormatting>
  <conditionalFormatting sqref="AE25">
    <cfRule type="expression" dxfId="677" priority="10719">
      <formula>IF(RIGHT(TEXT(AE25,"0.#"),1)=".",FALSE,TRUE)</formula>
    </cfRule>
    <cfRule type="expression" dxfId="676" priority="10720">
      <formula>IF(RIGHT(TEXT(AE25,"0.#"),1)=".",TRUE,FALSE)</formula>
    </cfRule>
  </conditionalFormatting>
  <conditionalFormatting sqref="AI25">
    <cfRule type="expression" dxfId="675" priority="10717">
      <formula>IF(RIGHT(TEXT(AI25,"0.#"),1)=".",FALSE,TRUE)</formula>
    </cfRule>
    <cfRule type="expression" dxfId="674" priority="10718">
      <formula>IF(RIGHT(TEXT(AI25,"0.#"),1)=".",TRUE,FALSE)</formula>
    </cfRule>
  </conditionalFormatting>
  <conditionalFormatting sqref="AI24">
    <cfRule type="expression" dxfId="673" priority="10715">
      <formula>IF(RIGHT(TEXT(AI24,"0.#"),1)=".",FALSE,TRUE)</formula>
    </cfRule>
    <cfRule type="expression" dxfId="672" priority="10716">
      <formula>IF(RIGHT(TEXT(AI24,"0.#"),1)=".",TRUE,FALSE)</formula>
    </cfRule>
  </conditionalFormatting>
  <conditionalFormatting sqref="AI23">
    <cfRule type="expression" dxfId="671" priority="10713">
      <formula>IF(RIGHT(TEXT(AI23,"0.#"),1)=".",FALSE,TRUE)</formula>
    </cfRule>
    <cfRule type="expression" dxfId="670" priority="10714">
      <formula>IF(RIGHT(TEXT(AI23,"0.#"),1)=".",TRUE,FALSE)</formula>
    </cfRule>
  </conditionalFormatting>
  <conditionalFormatting sqref="AM23">
    <cfRule type="expression" dxfId="669" priority="10711">
      <formula>IF(RIGHT(TEXT(AM23,"0.#"),1)=".",FALSE,TRUE)</formula>
    </cfRule>
    <cfRule type="expression" dxfId="668" priority="10712">
      <formula>IF(RIGHT(TEXT(AM23,"0.#"),1)=".",TRUE,FALSE)</formula>
    </cfRule>
  </conditionalFormatting>
  <conditionalFormatting sqref="AM24">
    <cfRule type="expression" dxfId="667" priority="10709">
      <formula>IF(RIGHT(TEXT(AM24,"0.#"),1)=".",FALSE,TRUE)</formula>
    </cfRule>
    <cfRule type="expression" dxfId="666" priority="10710">
      <formula>IF(RIGHT(TEXT(AM24,"0.#"),1)=".",TRUE,FALSE)</formula>
    </cfRule>
  </conditionalFormatting>
  <conditionalFormatting sqref="AQ23:AQ25">
    <cfRule type="expression" dxfId="665" priority="10701">
      <formula>IF(RIGHT(TEXT(AQ23,"0.#"),1)=".",FALSE,TRUE)</formula>
    </cfRule>
    <cfRule type="expression" dxfId="664" priority="10702">
      <formula>IF(RIGHT(TEXT(AQ23,"0.#"),1)=".",TRUE,FALSE)</formula>
    </cfRule>
  </conditionalFormatting>
  <conditionalFormatting sqref="AU23:AU25">
    <cfRule type="expression" dxfId="663" priority="10699">
      <formula>IF(RIGHT(TEXT(AU23,"0.#"),1)=".",FALSE,TRUE)</formula>
    </cfRule>
    <cfRule type="expression" dxfId="662" priority="10700">
      <formula>IF(RIGHT(TEXT(AU23,"0.#"),1)=".",TRUE,FALSE)</formula>
    </cfRule>
  </conditionalFormatting>
  <conditionalFormatting sqref="AE40">
    <cfRule type="expression" dxfId="661" priority="10573">
      <formula>IF(RIGHT(TEXT(AE40,"0.#"),1)=".",FALSE,TRUE)</formula>
    </cfRule>
    <cfRule type="expression" dxfId="660" priority="10574">
      <formula>IF(RIGHT(TEXT(AE40,"0.#"),1)=".",TRUE,FALSE)</formula>
    </cfRule>
  </conditionalFormatting>
  <conditionalFormatting sqref="AE41">
    <cfRule type="expression" dxfId="659" priority="10571">
      <formula>IF(RIGHT(TEXT(AE41,"0.#"),1)=".",FALSE,TRUE)</formula>
    </cfRule>
    <cfRule type="expression" dxfId="658" priority="10572">
      <formula>IF(RIGHT(TEXT(AE41,"0.#"),1)=".",TRUE,FALSE)</formula>
    </cfRule>
  </conditionalFormatting>
  <conditionalFormatting sqref="AE42">
    <cfRule type="expression" dxfId="657" priority="10569">
      <formula>IF(RIGHT(TEXT(AE42,"0.#"),1)=".",FALSE,TRUE)</formula>
    </cfRule>
    <cfRule type="expression" dxfId="656" priority="10570">
      <formula>IF(RIGHT(TEXT(AE42,"0.#"),1)=".",TRUE,FALSE)</formula>
    </cfRule>
  </conditionalFormatting>
  <conditionalFormatting sqref="AI42">
    <cfRule type="expression" dxfId="655" priority="10567">
      <formula>IF(RIGHT(TEXT(AI42,"0.#"),1)=".",FALSE,TRUE)</formula>
    </cfRule>
    <cfRule type="expression" dxfId="654" priority="10568">
      <formula>IF(RIGHT(TEXT(AI42,"0.#"),1)=".",TRUE,FALSE)</formula>
    </cfRule>
  </conditionalFormatting>
  <conditionalFormatting sqref="AI41">
    <cfRule type="expression" dxfId="653" priority="10565">
      <formula>IF(RIGHT(TEXT(AI41,"0.#"),1)=".",FALSE,TRUE)</formula>
    </cfRule>
    <cfRule type="expression" dxfId="652" priority="10566">
      <formula>IF(RIGHT(TEXT(AI41,"0.#"),1)=".",TRUE,FALSE)</formula>
    </cfRule>
  </conditionalFormatting>
  <conditionalFormatting sqref="AI40">
    <cfRule type="expression" dxfId="651" priority="10563">
      <formula>IF(RIGHT(TEXT(AI40,"0.#"),1)=".",FALSE,TRUE)</formula>
    </cfRule>
    <cfRule type="expression" dxfId="650" priority="10564">
      <formula>IF(RIGHT(TEXT(AI40,"0.#"),1)=".",TRUE,FALSE)</formula>
    </cfRule>
  </conditionalFormatting>
  <conditionalFormatting sqref="AM41">
    <cfRule type="expression" dxfId="649" priority="10559">
      <formula>IF(RIGHT(TEXT(AM41,"0.#"),1)=".",FALSE,TRUE)</formula>
    </cfRule>
    <cfRule type="expression" dxfId="648" priority="10560">
      <formula>IF(RIGHT(TEXT(AM41,"0.#"),1)=".",TRUE,FALSE)</formula>
    </cfRule>
  </conditionalFormatting>
  <conditionalFormatting sqref="AM42">
    <cfRule type="expression" dxfId="647" priority="10557">
      <formula>IF(RIGHT(TEXT(AM42,"0.#"),1)=".",FALSE,TRUE)</formula>
    </cfRule>
    <cfRule type="expression" dxfId="646" priority="10558">
      <formula>IF(RIGHT(TEXT(AM42,"0.#"),1)=".",TRUE,FALSE)</formula>
    </cfRule>
  </conditionalFormatting>
  <conditionalFormatting sqref="AI44">
    <cfRule type="expression" dxfId="645" priority="10483">
      <formula>IF(RIGHT(TEXT(AI44,"0.#"),1)=".",FALSE,TRUE)</formula>
    </cfRule>
    <cfRule type="expression" dxfId="644" priority="10484">
      <formula>IF(RIGHT(TEXT(AI44,"0.#"),1)=".",TRUE,FALSE)</formula>
    </cfRule>
  </conditionalFormatting>
  <conditionalFormatting sqref="AM44">
    <cfRule type="expression" dxfId="643" priority="10481">
      <formula>IF(RIGHT(TEXT(AM44,"0.#"),1)=".",FALSE,TRUE)</formula>
    </cfRule>
    <cfRule type="expression" dxfId="642" priority="10482">
      <formula>IF(RIGHT(TEXT(AM44,"0.#"),1)=".",TRUE,FALSE)</formula>
    </cfRule>
  </conditionalFormatting>
  <conditionalFormatting sqref="AE45">
    <cfRule type="expression" dxfId="641" priority="10479">
      <formula>IF(RIGHT(TEXT(AE45,"0.#"),1)=".",FALSE,TRUE)</formula>
    </cfRule>
    <cfRule type="expression" dxfId="640" priority="10480">
      <formula>IF(RIGHT(TEXT(AE45,"0.#"),1)=".",TRUE,FALSE)</formula>
    </cfRule>
  </conditionalFormatting>
  <conditionalFormatting sqref="AI45">
    <cfRule type="expression" dxfId="639" priority="10477">
      <formula>IF(RIGHT(TEXT(AI45,"0.#"),1)=".",FALSE,TRUE)</formula>
    </cfRule>
    <cfRule type="expression" dxfId="638" priority="10478">
      <formula>IF(RIGHT(TEXT(AI45,"0.#"),1)=".",TRUE,FALSE)</formula>
    </cfRule>
  </conditionalFormatting>
  <conditionalFormatting sqref="AM45">
    <cfRule type="expression" dxfId="637" priority="10475">
      <formula>IF(RIGHT(TEXT(AM45,"0.#"),1)=".",FALSE,TRUE)</formula>
    </cfRule>
    <cfRule type="expression" dxfId="636" priority="10476">
      <formula>IF(RIGHT(TEXT(AM45,"0.#"),1)=".",TRUE,FALSE)</formula>
    </cfRule>
  </conditionalFormatting>
  <conditionalFormatting sqref="AQ45">
    <cfRule type="expression" dxfId="635" priority="10473">
      <formula>IF(RIGHT(TEXT(AQ45,"0.#"),1)=".",FALSE,TRUE)</formula>
    </cfRule>
    <cfRule type="expression" dxfId="634" priority="10474">
      <formula>IF(RIGHT(TEXT(AQ45,"0.#"),1)=".",TRUE,FALSE)</formula>
    </cfRule>
  </conditionalFormatting>
  <conditionalFormatting sqref="AE55 AQ55">
    <cfRule type="expression" dxfId="633" priority="10415">
      <formula>IF(RIGHT(TEXT(AE55,"0.#"),1)=".",FALSE,TRUE)</formula>
    </cfRule>
    <cfRule type="expression" dxfId="632" priority="10416">
      <formula>IF(RIGHT(TEXT(AE55,"0.#"),1)=".",TRUE,FALSE)</formula>
    </cfRule>
  </conditionalFormatting>
  <conditionalFormatting sqref="AI55">
    <cfRule type="expression" dxfId="631" priority="10413">
      <formula>IF(RIGHT(TEXT(AI55,"0.#"),1)=".",FALSE,TRUE)</formula>
    </cfRule>
    <cfRule type="expression" dxfId="630" priority="10414">
      <formula>IF(RIGHT(TEXT(AI55,"0.#"),1)=".",TRUE,FALSE)</formula>
    </cfRule>
  </conditionalFormatting>
  <conditionalFormatting sqref="AM55">
    <cfRule type="expression" dxfId="629" priority="10411">
      <formula>IF(RIGHT(TEXT(AM55,"0.#"),1)=".",FALSE,TRUE)</formula>
    </cfRule>
    <cfRule type="expression" dxfId="628" priority="10412">
      <formula>IF(RIGHT(TEXT(AM55,"0.#"),1)=".",TRUE,FALSE)</formula>
    </cfRule>
  </conditionalFormatting>
  <conditionalFormatting sqref="AE56">
    <cfRule type="expression" dxfId="627" priority="10409">
      <formula>IF(RIGHT(TEXT(AE56,"0.#"),1)=".",FALSE,TRUE)</formula>
    </cfRule>
    <cfRule type="expression" dxfId="626" priority="10410">
      <formula>IF(RIGHT(TEXT(AE56,"0.#"),1)=".",TRUE,FALSE)</formula>
    </cfRule>
  </conditionalFormatting>
  <conditionalFormatting sqref="AI56">
    <cfRule type="expression" dxfId="625" priority="10407">
      <formula>IF(RIGHT(TEXT(AI56,"0.#"),1)=".",FALSE,TRUE)</formula>
    </cfRule>
    <cfRule type="expression" dxfId="624" priority="10408">
      <formula>IF(RIGHT(TEXT(AI56,"0.#"),1)=".",TRUE,FALSE)</formula>
    </cfRule>
  </conditionalFormatting>
  <conditionalFormatting sqref="AM56">
    <cfRule type="expression" dxfId="623" priority="10405">
      <formula>IF(RIGHT(TEXT(AM56,"0.#"),1)=".",FALSE,TRUE)</formula>
    </cfRule>
    <cfRule type="expression" dxfId="622" priority="10406">
      <formula>IF(RIGHT(TEXT(AM56,"0.#"),1)=".",TRUE,FALSE)</formula>
    </cfRule>
  </conditionalFormatting>
  <conditionalFormatting sqref="AQ56">
    <cfRule type="expression" dxfId="621" priority="10403">
      <formula>IF(RIGHT(TEXT(AQ56,"0.#"),1)=".",FALSE,TRUE)</formula>
    </cfRule>
    <cfRule type="expression" dxfId="620" priority="10404">
      <formula>IF(RIGHT(TEXT(AQ56,"0.#"),1)=".",TRUE,FALSE)</formula>
    </cfRule>
  </conditionalFormatting>
  <conditionalFormatting sqref="AE28">
    <cfRule type="expression" dxfId="619" priority="10345">
      <formula>IF(RIGHT(TEXT(AE28,"0.#"),1)=".",FALSE,TRUE)</formula>
    </cfRule>
    <cfRule type="expression" dxfId="618" priority="10346">
      <formula>IF(RIGHT(TEXT(AE28,"0.#"),1)=".",TRUE,FALSE)</formula>
    </cfRule>
  </conditionalFormatting>
  <conditionalFormatting sqref="AE29">
    <cfRule type="expression" dxfId="617" priority="10343">
      <formula>IF(RIGHT(TEXT(AE29,"0.#"),1)=".",FALSE,TRUE)</formula>
    </cfRule>
    <cfRule type="expression" dxfId="616" priority="10344">
      <formula>IF(RIGHT(TEXT(AE29,"0.#"),1)=".",TRUE,FALSE)</formula>
    </cfRule>
  </conditionalFormatting>
  <conditionalFormatting sqref="AE30">
    <cfRule type="expression" dxfId="615" priority="10341">
      <formula>IF(RIGHT(TEXT(AE30,"0.#"),1)=".",FALSE,TRUE)</formula>
    </cfRule>
    <cfRule type="expression" dxfId="614" priority="10342">
      <formula>IF(RIGHT(TEXT(AE30,"0.#"),1)=".",TRUE,FALSE)</formula>
    </cfRule>
  </conditionalFormatting>
  <conditionalFormatting sqref="AI30">
    <cfRule type="expression" dxfId="613" priority="10339">
      <formula>IF(RIGHT(TEXT(AI30,"0.#"),1)=".",FALSE,TRUE)</formula>
    </cfRule>
    <cfRule type="expression" dxfId="612" priority="10340">
      <formula>IF(RIGHT(TEXT(AI30,"0.#"),1)=".",TRUE,FALSE)</formula>
    </cfRule>
  </conditionalFormatting>
  <conditionalFormatting sqref="AI29">
    <cfRule type="expression" dxfId="611" priority="10337">
      <formula>IF(RIGHT(TEXT(AI29,"0.#"),1)=".",FALSE,TRUE)</formula>
    </cfRule>
    <cfRule type="expression" dxfId="610" priority="10338">
      <formula>IF(RIGHT(TEXT(AI29,"0.#"),1)=".",TRUE,FALSE)</formula>
    </cfRule>
  </conditionalFormatting>
  <conditionalFormatting sqref="AI28">
    <cfRule type="expression" dxfId="609" priority="10335">
      <formula>IF(RIGHT(TEXT(AI28,"0.#"),1)=".",FALSE,TRUE)</formula>
    </cfRule>
    <cfRule type="expression" dxfId="608" priority="10336">
      <formula>IF(RIGHT(TEXT(AI28,"0.#"),1)=".",TRUE,FALSE)</formula>
    </cfRule>
  </conditionalFormatting>
  <conditionalFormatting sqref="AM28">
    <cfRule type="expression" dxfId="607" priority="10333">
      <formula>IF(RIGHT(TEXT(AM28,"0.#"),1)=".",FALSE,TRUE)</formula>
    </cfRule>
    <cfRule type="expression" dxfId="606" priority="10334">
      <formula>IF(RIGHT(TEXT(AM28,"0.#"),1)=".",TRUE,FALSE)</formula>
    </cfRule>
  </conditionalFormatting>
  <conditionalFormatting sqref="AM29">
    <cfRule type="expression" dxfId="605" priority="10331">
      <formula>IF(RIGHT(TEXT(AM29,"0.#"),1)=".",FALSE,TRUE)</formula>
    </cfRule>
    <cfRule type="expression" dxfId="604" priority="10332">
      <formula>IF(RIGHT(TEXT(AM29,"0.#"),1)=".",TRUE,FALSE)</formula>
    </cfRule>
  </conditionalFormatting>
  <conditionalFormatting sqref="AM30">
    <cfRule type="expression" dxfId="603" priority="10329">
      <formula>IF(RIGHT(TEXT(AM30,"0.#"),1)=".",FALSE,TRUE)</formula>
    </cfRule>
    <cfRule type="expression" dxfId="602" priority="10330">
      <formula>IF(RIGHT(TEXT(AM30,"0.#"),1)=".",TRUE,FALSE)</formula>
    </cfRule>
  </conditionalFormatting>
  <conditionalFormatting sqref="AE69">
    <cfRule type="expression" dxfId="601" priority="10315">
      <formula>IF(RIGHT(TEXT(AE69,"0.#"),1)=".",FALSE,TRUE)</formula>
    </cfRule>
    <cfRule type="expression" dxfId="600" priority="10316">
      <formula>IF(RIGHT(TEXT(AE69,"0.#"),1)=".",TRUE,FALSE)</formula>
    </cfRule>
  </conditionalFormatting>
  <conditionalFormatting sqref="AI69">
    <cfRule type="expression" dxfId="599" priority="10305">
      <formula>IF(RIGHT(TEXT(AI69,"0.#"),1)=".",FALSE,TRUE)</formula>
    </cfRule>
    <cfRule type="expression" dxfId="598" priority="10306">
      <formula>IF(RIGHT(TEXT(AI69,"0.#"),1)=".",TRUE,FALSE)</formula>
    </cfRule>
  </conditionalFormatting>
  <conditionalFormatting sqref="AM69">
    <cfRule type="expression" dxfId="597" priority="10303">
      <formula>IF(RIGHT(TEXT(AM69,"0.#"),1)=".",FALSE,TRUE)</formula>
    </cfRule>
    <cfRule type="expression" dxfId="596" priority="10304">
      <formula>IF(RIGHT(TEXT(AM69,"0.#"),1)=".",TRUE,FALSE)</formula>
    </cfRule>
  </conditionalFormatting>
  <conditionalFormatting sqref="AQ70">
    <cfRule type="expression" dxfId="595" priority="10295">
      <formula>IF(RIGHT(TEXT(AQ70,"0.#"),1)=".",FALSE,TRUE)</formula>
    </cfRule>
    <cfRule type="expression" dxfId="594" priority="10296">
      <formula>IF(RIGHT(TEXT(AQ70,"0.#"),1)=".",TRUE,FALSE)</formula>
    </cfRule>
  </conditionalFormatting>
  <conditionalFormatting sqref="AQ69">
    <cfRule type="expression" dxfId="593" priority="10293">
      <formula>IF(RIGHT(TEXT(AQ69,"0.#"),1)=".",FALSE,TRUE)</formula>
    </cfRule>
    <cfRule type="expression" dxfId="592" priority="10294">
      <formula>IF(RIGHT(TEXT(AQ69,"0.#"),1)=".",TRUE,FALSE)</formula>
    </cfRule>
  </conditionalFormatting>
  <conditionalFormatting sqref="AU69">
    <cfRule type="expression" dxfId="591" priority="10291">
      <formula>IF(RIGHT(TEXT(AU69,"0.#"),1)=".",FALSE,TRUE)</formula>
    </cfRule>
    <cfRule type="expression" dxfId="590" priority="10292">
      <formula>IF(RIGHT(TEXT(AU69,"0.#"),1)=".",TRUE,FALSE)</formula>
    </cfRule>
  </conditionalFormatting>
  <conditionalFormatting sqref="AU70">
    <cfRule type="expression" dxfId="589" priority="10289">
      <formula>IF(RIGHT(TEXT(AU70,"0.#"),1)=".",FALSE,TRUE)</formula>
    </cfRule>
    <cfRule type="expression" dxfId="588" priority="10290">
      <formula>IF(RIGHT(TEXT(AU70,"0.#"),1)=".",TRUE,FALSE)</formula>
    </cfRule>
  </conditionalFormatting>
  <conditionalFormatting sqref="AE84">
    <cfRule type="expression" dxfId="587" priority="10285">
      <formula>IF(RIGHT(TEXT(AE84,"0.#"),1)=".",FALSE,TRUE)</formula>
    </cfRule>
    <cfRule type="expression" dxfId="586" priority="10286">
      <formula>IF(RIGHT(TEXT(AE84,"0.#"),1)=".",TRUE,FALSE)</formula>
    </cfRule>
  </conditionalFormatting>
  <conditionalFormatting sqref="AM86">
    <cfRule type="expression" dxfId="585" priority="10269">
      <formula>IF(RIGHT(TEXT(AM86,"0.#"),1)=".",FALSE,TRUE)</formula>
    </cfRule>
    <cfRule type="expression" dxfId="584" priority="10270">
      <formula>IF(RIGHT(TEXT(AM86,"0.#"),1)=".",TRUE,FALSE)</formula>
    </cfRule>
  </conditionalFormatting>
  <conditionalFormatting sqref="AE85">
    <cfRule type="expression" dxfId="583" priority="10283">
      <formula>IF(RIGHT(TEXT(AE85,"0.#"),1)=".",FALSE,TRUE)</formula>
    </cfRule>
    <cfRule type="expression" dxfId="582" priority="10284">
      <formula>IF(RIGHT(TEXT(AE85,"0.#"),1)=".",TRUE,FALSE)</formula>
    </cfRule>
  </conditionalFormatting>
  <conditionalFormatting sqref="AE86">
    <cfRule type="expression" dxfId="581" priority="10281">
      <formula>IF(RIGHT(TEXT(AE86,"0.#"),1)=".",FALSE,TRUE)</formula>
    </cfRule>
    <cfRule type="expression" dxfId="580" priority="10282">
      <formula>IF(RIGHT(TEXT(AE86,"0.#"),1)=".",TRUE,FALSE)</formula>
    </cfRule>
  </conditionalFormatting>
  <conditionalFormatting sqref="AM84">
    <cfRule type="expression" dxfId="579" priority="10273">
      <formula>IF(RIGHT(TEXT(AM84,"0.#"),1)=".",FALSE,TRUE)</formula>
    </cfRule>
    <cfRule type="expression" dxfId="578" priority="10274">
      <formula>IF(RIGHT(TEXT(AM84,"0.#"),1)=".",TRUE,FALSE)</formula>
    </cfRule>
  </conditionalFormatting>
  <conditionalFormatting sqref="AM85">
    <cfRule type="expression" dxfId="577" priority="10271">
      <formula>IF(RIGHT(TEXT(AM85,"0.#"),1)=".",FALSE,TRUE)</formula>
    </cfRule>
    <cfRule type="expression" dxfId="576" priority="10272">
      <formula>IF(RIGHT(TEXT(AM85,"0.#"),1)=".",TRUE,FALSE)</formula>
    </cfRule>
  </conditionalFormatting>
  <conditionalFormatting sqref="AU84">
    <cfRule type="expression" dxfId="575" priority="10261">
      <formula>IF(RIGHT(TEXT(AU84,"0.#"),1)=".",FALSE,TRUE)</formula>
    </cfRule>
    <cfRule type="expression" dxfId="574" priority="10262">
      <formula>IF(RIGHT(TEXT(AU84,"0.#"),1)=".",TRUE,FALSE)</formula>
    </cfRule>
  </conditionalFormatting>
  <conditionalFormatting sqref="AU85">
    <cfRule type="expression" dxfId="573" priority="10259">
      <formula>IF(RIGHT(TEXT(AU85,"0.#"),1)=".",FALSE,TRUE)</formula>
    </cfRule>
    <cfRule type="expression" dxfId="572" priority="10260">
      <formula>IF(RIGHT(TEXT(AU85,"0.#"),1)=".",TRUE,FALSE)</formula>
    </cfRule>
  </conditionalFormatting>
  <conditionalFormatting sqref="AU86">
    <cfRule type="expression" dxfId="571" priority="10257">
      <formula>IF(RIGHT(TEXT(AU86,"0.#"),1)=".",FALSE,TRUE)</formula>
    </cfRule>
    <cfRule type="expression" dxfId="570" priority="10258">
      <formula>IF(RIGHT(TEXT(AU86,"0.#"),1)=".",TRUE,FALSE)</formula>
    </cfRule>
  </conditionalFormatting>
  <conditionalFormatting sqref="AI86">
    <cfRule type="expression" dxfId="569" priority="10191">
      <formula>IF(RIGHT(TEXT(AI86,"0.#"),1)=".",FALSE,TRUE)</formula>
    </cfRule>
    <cfRule type="expression" dxfId="568" priority="10192">
      <formula>IF(RIGHT(TEXT(AI86,"0.#"),1)=".",TRUE,FALSE)</formula>
    </cfRule>
  </conditionalFormatting>
  <conditionalFormatting sqref="AI84">
    <cfRule type="expression" dxfId="567" priority="10195">
      <formula>IF(RIGHT(TEXT(AI84,"0.#"),1)=".",FALSE,TRUE)</formula>
    </cfRule>
    <cfRule type="expression" dxfId="566" priority="10196">
      <formula>IF(RIGHT(TEXT(AI84,"0.#"),1)=".",TRUE,FALSE)</formula>
    </cfRule>
  </conditionalFormatting>
  <conditionalFormatting sqref="AI85">
    <cfRule type="expression" dxfId="565" priority="10193">
      <formula>IF(RIGHT(TEXT(AI85,"0.#"),1)=".",FALSE,TRUE)</formula>
    </cfRule>
    <cfRule type="expression" dxfId="564" priority="10194">
      <formula>IF(RIGHT(TEXT(AI85,"0.#"),1)=".",TRUE,FALSE)</formula>
    </cfRule>
  </conditionalFormatting>
  <conditionalFormatting sqref="AQ85">
    <cfRule type="expression" dxfId="563" priority="10177">
      <formula>IF(RIGHT(TEXT(AQ85,"0.#"),1)=".",FALSE,TRUE)</formula>
    </cfRule>
    <cfRule type="expression" dxfId="562" priority="10178">
      <formula>IF(RIGHT(TEXT(AQ85,"0.#"),1)=".",TRUE,FALSE)</formula>
    </cfRule>
  </conditionalFormatting>
  <conditionalFormatting sqref="AQ86">
    <cfRule type="expression" dxfId="561" priority="10163">
      <formula>IF(RIGHT(TEXT(AQ86,"0.#"),1)=".",FALSE,TRUE)</formula>
    </cfRule>
    <cfRule type="expression" dxfId="560" priority="10164">
      <formula>IF(RIGHT(TEXT(AQ86,"0.#"),1)=".",TRUE,FALSE)</formula>
    </cfRule>
  </conditionalFormatting>
  <conditionalFormatting sqref="AQ84">
    <cfRule type="expression" dxfId="559" priority="10161">
      <formula>IF(RIGHT(TEXT(AQ84,"0.#"),1)=".",FALSE,TRUE)</formula>
    </cfRule>
    <cfRule type="expression" dxfId="558" priority="10162">
      <formula>IF(RIGHT(TEXT(AQ84,"0.#"),1)=".",TRUE,FALSE)</formula>
    </cfRule>
  </conditionalFormatting>
  <conditionalFormatting sqref="AE70">
    <cfRule type="expression" dxfId="557" priority="10141">
      <formula>IF(RIGHT(TEXT(AE70,"0.#"),1)=".",FALSE,TRUE)</formula>
    </cfRule>
    <cfRule type="expression" dxfId="556" priority="10142">
      <formula>IF(RIGHT(TEXT(AE70,"0.#"),1)=".",TRUE,FALSE)</formula>
    </cfRule>
  </conditionalFormatting>
  <conditionalFormatting sqref="AI70">
    <cfRule type="expression" dxfId="555" priority="10139">
      <formula>IF(RIGHT(TEXT(AI70,"0.#"),1)=".",FALSE,TRUE)</formula>
    </cfRule>
    <cfRule type="expression" dxfId="554" priority="10140">
      <formula>IF(RIGHT(TEXT(AI70,"0.#"),1)=".",TRUE,FALSE)</formula>
    </cfRule>
  </conditionalFormatting>
  <conditionalFormatting sqref="AM70">
    <cfRule type="expression" dxfId="553" priority="10137">
      <formula>IF(RIGHT(TEXT(AM70,"0.#"),1)=".",FALSE,TRUE)</formula>
    </cfRule>
    <cfRule type="expression" dxfId="552" priority="10138">
      <formula>IF(RIGHT(TEXT(AM70,"0.#"),1)=".",TRUE,FALSE)</formula>
    </cfRule>
  </conditionalFormatting>
  <conditionalFormatting sqref="AQ28:AQ30">
    <cfRule type="expression" dxfId="551" priority="1899">
      <formula>IF(RIGHT(TEXT(AQ28,"0.#"),1)=".",FALSE,TRUE)</formula>
    </cfRule>
    <cfRule type="expression" dxfId="550" priority="1900">
      <formula>IF(RIGHT(TEXT(AQ28,"0.#"),1)=".",TRUE,FALSE)</formula>
    </cfRule>
  </conditionalFormatting>
  <conditionalFormatting sqref="AU28:AU30">
    <cfRule type="expression" dxfId="549" priority="1897">
      <formula>IF(RIGHT(TEXT(AU28,"0.#"),1)=".",FALSE,TRUE)</formula>
    </cfRule>
    <cfRule type="expression" dxfId="548" priority="1898">
      <formula>IF(RIGHT(TEXT(AU28,"0.#"),1)=".",TRUE,FALSE)</formula>
    </cfRule>
  </conditionalFormatting>
  <conditionalFormatting sqref="AQ40:AQ42">
    <cfRule type="expression" dxfId="547" priority="1895">
      <formula>IF(RIGHT(TEXT(AQ40,"0.#"),1)=".",FALSE,TRUE)</formula>
    </cfRule>
    <cfRule type="expression" dxfId="546" priority="1896">
      <formula>IF(RIGHT(TEXT(AQ40,"0.#"),1)=".",TRUE,FALSE)</formula>
    </cfRule>
  </conditionalFormatting>
  <conditionalFormatting sqref="AU40:AU42">
    <cfRule type="expression" dxfId="545" priority="1893">
      <formula>IF(RIGHT(TEXT(AU40,"0.#"),1)=".",FALSE,TRUE)</formula>
    </cfRule>
    <cfRule type="expression" dxfId="544" priority="1894">
      <formula>IF(RIGHT(TEXT(AU40,"0.#"),1)=".",TRUE,FALSE)</formula>
    </cfRule>
  </conditionalFormatting>
  <conditionalFormatting sqref="AE89">
    <cfRule type="expression" dxfId="543" priority="1579">
      <formula>IF(RIGHT(TEXT(AE89,"0.#"),1)=".",FALSE,TRUE)</formula>
    </cfRule>
    <cfRule type="expression" dxfId="542" priority="1580">
      <formula>IF(RIGHT(TEXT(AE89,"0.#"),1)=".",TRUE,FALSE)</formula>
    </cfRule>
  </conditionalFormatting>
  <conditionalFormatting sqref="AM91">
    <cfRule type="expression" dxfId="541" priority="1569">
      <formula>IF(RIGHT(TEXT(AM91,"0.#"),1)=".",FALSE,TRUE)</formula>
    </cfRule>
    <cfRule type="expression" dxfId="540" priority="1570">
      <formula>IF(RIGHT(TEXT(AM91,"0.#"),1)=".",TRUE,FALSE)</formula>
    </cfRule>
  </conditionalFormatting>
  <conditionalFormatting sqref="AE90">
    <cfRule type="expression" dxfId="539" priority="1577">
      <formula>IF(RIGHT(TEXT(AE90,"0.#"),1)=".",FALSE,TRUE)</formula>
    </cfRule>
    <cfRule type="expression" dxfId="538" priority="1578">
      <formula>IF(RIGHT(TEXT(AE90,"0.#"),1)=".",TRUE,FALSE)</formula>
    </cfRule>
  </conditionalFormatting>
  <conditionalFormatting sqref="AE91">
    <cfRule type="expression" dxfId="537" priority="1575">
      <formula>IF(RIGHT(TEXT(AE91,"0.#"),1)=".",FALSE,TRUE)</formula>
    </cfRule>
    <cfRule type="expression" dxfId="536" priority="1576">
      <formula>IF(RIGHT(TEXT(AE91,"0.#"),1)=".",TRUE,FALSE)</formula>
    </cfRule>
  </conditionalFormatting>
  <conditionalFormatting sqref="AM89">
    <cfRule type="expression" dxfId="535" priority="1573">
      <formula>IF(RIGHT(TEXT(AM89,"0.#"),1)=".",FALSE,TRUE)</formula>
    </cfRule>
    <cfRule type="expression" dxfId="534" priority="1574">
      <formula>IF(RIGHT(TEXT(AM89,"0.#"),1)=".",TRUE,FALSE)</formula>
    </cfRule>
  </conditionalFormatting>
  <conditionalFormatting sqref="AM90">
    <cfRule type="expression" dxfId="533" priority="1571">
      <formula>IF(RIGHT(TEXT(AM90,"0.#"),1)=".",FALSE,TRUE)</formula>
    </cfRule>
    <cfRule type="expression" dxfId="532" priority="1572">
      <formula>IF(RIGHT(TEXT(AM90,"0.#"),1)=".",TRUE,FALSE)</formula>
    </cfRule>
  </conditionalFormatting>
  <conditionalFormatting sqref="AU89">
    <cfRule type="expression" dxfId="531" priority="1567">
      <formula>IF(RIGHT(TEXT(AU89,"0.#"),1)=".",FALSE,TRUE)</formula>
    </cfRule>
    <cfRule type="expression" dxfId="530" priority="1568">
      <formula>IF(RIGHT(TEXT(AU89,"0.#"),1)=".",TRUE,FALSE)</formula>
    </cfRule>
  </conditionalFormatting>
  <conditionalFormatting sqref="AU90">
    <cfRule type="expression" dxfId="529" priority="1565">
      <formula>IF(RIGHT(TEXT(AU90,"0.#"),1)=".",FALSE,TRUE)</formula>
    </cfRule>
    <cfRule type="expression" dxfId="528" priority="1566">
      <formula>IF(RIGHT(TEXT(AU90,"0.#"),1)=".",TRUE,FALSE)</formula>
    </cfRule>
  </conditionalFormatting>
  <conditionalFormatting sqref="AU91">
    <cfRule type="expression" dxfId="527" priority="1563">
      <formula>IF(RIGHT(TEXT(AU91,"0.#"),1)=".",FALSE,TRUE)</formula>
    </cfRule>
    <cfRule type="expression" dxfId="526" priority="1564">
      <formula>IF(RIGHT(TEXT(AU91,"0.#"),1)=".",TRUE,FALSE)</formula>
    </cfRule>
  </conditionalFormatting>
  <conditionalFormatting sqref="AI91">
    <cfRule type="expression" dxfId="525" priority="1557">
      <formula>IF(RIGHT(TEXT(AI91,"0.#"),1)=".",FALSE,TRUE)</formula>
    </cfRule>
    <cfRule type="expression" dxfId="524" priority="1558">
      <formula>IF(RIGHT(TEXT(AI91,"0.#"),1)=".",TRUE,FALSE)</formula>
    </cfRule>
  </conditionalFormatting>
  <conditionalFormatting sqref="AI89">
    <cfRule type="expression" dxfId="523" priority="1561">
      <formula>IF(RIGHT(TEXT(AI89,"0.#"),1)=".",FALSE,TRUE)</formula>
    </cfRule>
    <cfRule type="expression" dxfId="522" priority="1562">
      <formula>IF(RIGHT(TEXT(AI89,"0.#"),1)=".",TRUE,FALSE)</formula>
    </cfRule>
  </conditionalFormatting>
  <conditionalFormatting sqref="AI90">
    <cfRule type="expression" dxfId="521" priority="1559">
      <formula>IF(RIGHT(TEXT(AI90,"0.#"),1)=".",FALSE,TRUE)</formula>
    </cfRule>
    <cfRule type="expression" dxfId="520" priority="1560">
      <formula>IF(RIGHT(TEXT(AI90,"0.#"),1)=".",TRUE,FALSE)</formula>
    </cfRule>
  </conditionalFormatting>
  <conditionalFormatting sqref="AQ90">
    <cfRule type="expression" dxfId="519" priority="1555">
      <formula>IF(RIGHT(TEXT(AQ90,"0.#"),1)=".",FALSE,TRUE)</formula>
    </cfRule>
    <cfRule type="expression" dxfId="518" priority="1556">
      <formula>IF(RIGHT(TEXT(AQ90,"0.#"),1)=".",TRUE,FALSE)</formula>
    </cfRule>
  </conditionalFormatting>
  <conditionalFormatting sqref="AQ91">
    <cfRule type="expression" dxfId="517" priority="1553">
      <formula>IF(RIGHT(TEXT(AQ91,"0.#"),1)=".",FALSE,TRUE)</formula>
    </cfRule>
    <cfRule type="expression" dxfId="516" priority="1554">
      <formula>IF(RIGHT(TEXT(AQ91,"0.#"),1)=".",TRUE,FALSE)</formula>
    </cfRule>
  </conditionalFormatting>
  <conditionalFormatting sqref="AQ89">
    <cfRule type="expression" dxfId="515" priority="1551">
      <formula>IF(RIGHT(TEXT(AQ89,"0.#"),1)=".",FALSE,TRUE)</formula>
    </cfRule>
    <cfRule type="expression" dxfId="514" priority="1552">
      <formula>IF(RIGHT(TEXT(AQ89,"0.#"),1)=".",TRUE,FALSE)</formula>
    </cfRule>
  </conditionalFormatting>
  <conditionalFormatting sqref="P18:AC18">
    <cfRule type="expression" dxfId="513" priority="215">
      <formula>IF(RIGHT(TEXT(P18,"0.#"),1)=".",FALSE,TRUE)</formula>
    </cfRule>
    <cfRule type="expression" dxfId="512" priority="216">
      <formula>IF(RIGHT(TEXT(P18,"0.#"),1)=".",TRUE,FALSE)</formula>
    </cfRule>
  </conditionalFormatting>
  <conditionalFormatting sqref="AK14:AQ14">
    <cfRule type="expression" dxfId="511" priority="213">
      <formula>IF(RIGHT(TEXT(AK14,"0.#"),1)=".",FALSE,TRUE)</formula>
    </cfRule>
    <cfRule type="expression" dxfId="510" priority="214">
      <formula>IF(RIGHT(TEXT(AK14,"0.#"),1)=".",TRUE,FALSE)</formula>
    </cfRule>
  </conditionalFormatting>
  <conditionalFormatting sqref="AK15:AQ15">
    <cfRule type="expression" dxfId="509" priority="211">
      <formula>IF(RIGHT(TEXT(AK15,"0.#"),1)=".",FALSE,TRUE)</formula>
    </cfRule>
    <cfRule type="expression" dxfId="508" priority="212">
      <formula>IF(RIGHT(TEXT(AK15,"0.#"),1)=".",TRUE,FALSE)</formula>
    </cfRule>
  </conditionalFormatting>
  <conditionalFormatting sqref="AE46 AQ46">
    <cfRule type="expression" dxfId="507" priority="209">
      <formula>IF(RIGHT(TEXT(AE46,"0.#"),1)=".",FALSE,TRUE)</formula>
    </cfRule>
    <cfRule type="expression" dxfId="506" priority="210">
      <formula>IF(RIGHT(TEXT(AE46,"0.#"),1)=".",TRUE,FALSE)</formula>
    </cfRule>
  </conditionalFormatting>
  <conditionalFormatting sqref="AI46">
    <cfRule type="expression" dxfId="505" priority="207">
      <formula>IF(RIGHT(TEXT(AI46,"0.#"),1)=".",FALSE,TRUE)</formula>
    </cfRule>
    <cfRule type="expression" dxfId="504" priority="208">
      <formula>IF(RIGHT(TEXT(AI46,"0.#"),1)=".",TRUE,FALSE)</formula>
    </cfRule>
  </conditionalFormatting>
  <conditionalFormatting sqref="AM46">
    <cfRule type="expression" dxfId="503" priority="205">
      <formula>IF(RIGHT(TEXT(AM46,"0.#"),1)=".",FALSE,TRUE)</formula>
    </cfRule>
    <cfRule type="expression" dxfId="502" priority="206">
      <formula>IF(RIGHT(TEXT(AM46,"0.#"),1)=".",TRUE,FALSE)</formula>
    </cfRule>
  </conditionalFormatting>
  <conditionalFormatting sqref="AE47">
    <cfRule type="expression" dxfId="501" priority="203">
      <formula>IF(RIGHT(TEXT(AE47,"0.#"),1)=".",FALSE,TRUE)</formula>
    </cfRule>
    <cfRule type="expression" dxfId="500" priority="204">
      <formula>IF(RIGHT(TEXT(AE47,"0.#"),1)=".",TRUE,FALSE)</formula>
    </cfRule>
  </conditionalFormatting>
  <conditionalFormatting sqref="AI47">
    <cfRule type="expression" dxfId="499" priority="201">
      <formula>IF(RIGHT(TEXT(AI47,"0.#"),1)=".",FALSE,TRUE)</formula>
    </cfRule>
    <cfRule type="expression" dxfId="498" priority="202">
      <formula>IF(RIGHT(TEXT(AI47,"0.#"),1)=".",TRUE,FALSE)</formula>
    </cfRule>
  </conditionalFormatting>
  <conditionalFormatting sqref="AM47">
    <cfRule type="expression" dxfId="497" priority="199">
      <formula>IF(RIGHT(TEXT(AM47,"0.#"),1)=".",FALSE,TRUE)</formula>
    </cfRule>
    <cfRule type="expression" dxfId="496" priority="200">
      <formula>IF(RIGHT(TEXT(AM47,"0.#"),1)=".",TRUE,FALSE)</formula>
    </cfRule>
  </conditionalFormatting>
  <conditionalFormatting sqref="AQ47">
    <cfRule type="expression" dxfId="495" priority="197">
      <formula>IF(RIGHT(TEXT(AQ47,"0.#"),1)=".",FALSE,TRUE)</formula>
    </cfRule>
    <cfRule type="expression" dxfId="494" priority="198">
      <formula>IF(RIGHT(TEXT(AQ47,"0.#"),1)=".",TRUE,FALSE)</formula>
    </cfRule>
  </conditionalFormatting>
  <conditionalFormatting sqref="AQ49">
    <cfRule type="expression" dxfId="493" priority="183">
      <formula>IF(RIGHT(TEXT(AQ49,"0.#"),1)=".",FALSE,TRUE)</formula>
    </cfRule>
    <cfRule type="expression" dxfId="492" priority="184">
      <formula>IF(RIGHT(TEXT(AQ49,"0.#"),1)=".",TRUE,FALSE)</formula>
    </cfRule>
  </conditionalFormatting>
  <conditionalFormatting sqref="AQ51">
    <cfRule type="expression" dxfId="491" priority="169">
      <formula>IF(RIGHT(TEXT(AQ51,"0.#"),1)=".",FALSE,TRUE)</formula>
    </cfRule>
    <cfRule type="expression" dxfId="490" priority="170">
      <formula>IF(RIGHT(TEXT(AQ51,"0.#"),1)=".",TRUE,FALSE)</formula>
    </cfRule>
  </conditionalFormatting>
  <conditionalFormatting sqref="AQ53">
    <cfRule type="expression" dxfId="489" priority="155">
      <formula>IF(RIGHT(TEXT(AQ53,"0.#"),1)=".",FALSE,TRUE)</formula>
    </cfRule>
    <cfRule type="expression" dxfId="488" priority="156">
      <formula>IF(RIGHT(TEXT(AQ53,"0.#"),1)=".",TRUE,FALSE)</formula>
    </cfRule>
  </conditionalFormatting>
  <conditionalFormatting sqref="AE48 AQ48">
    <cfRule type="expression" dxfId="487" priority="195">
      <formula>IF(RIGHT(TEXT(AE48,"0.#"),1)=".",FALSE,TRUE)</formula>
    </cfRule>
    <cfRule type="expression" dxfId="486" priority="196">
      <formula>IF(RIGHT(TEXT(AE48,"0.#"),1)=".",TRUE,FALSE)</formula>
    </cfRule>
  </conditionalFormatting>
  <conditionalFormatting sqref="AI48">
    <cfRule type="expression" dxfId="485" priority="193">
      <formula>IF(RIGHT(TEXT(AI48,"0.#"),1)=".",FALSE,TRUE)</formula>
    </cfRule>
    <cfRule type="expression" dxfId="484" priority="194">
      <formula>IF(RIGHT(TEXT(AI48,"0.#"),1)=".",TRUE,FALSE)</formula>
    </cfRule>
  </conditionalFormatting>
  <conditionalFormatting sqref="AM48">
    <cfRule type="expression" dxfId="483" priority="191">
      <formula>IF(RIGHT(TEXT(AM48,"0.#"),1)=".",FALSE,TRUE)</formula>
    </cfRule>
    <cfRule type="expression" dxfId="482" priority="192">
      <formula>IF(RIGHT(TEXT(AM48,"0.#"),1)=".",TRUE,FALSE)</formula>
    </cfRule>
  </conditionalFormatting>
  <conditionalFormatting sqref="AE49">
    <cfRule type="expression" dxfId="481" priority="189">
      <formula>IF(RIGHT(TEXT(AE49,"0.#"),1)=".",FALSE,TRUE)</formula>
    </cfRule>
    <cfRule type="expression" dxfId="480" priority="190">
      <formula>IF(RIGHT(TEXT(AE49,"0.#"),1)=".",TRUE,FALSE)</formula>
    </cfRule>
  </conditionalFormatting>
  <conditionalFormatting sqref="AI49">
    <cfRule type="expression" dxfId="479" priority="187">
      <formula>IF(RIGHT(TEXT(AI49,"0.#"),1)=".",FALSE,TRUE)</formula>
    </cfRule>
    <cfRule type="expression" dxfId="478" priority="188">
      <formula>IF(RIGHT(TEXT(AI49,"0.#"),1)=".",TRUE,FALSE)</formula>
    </cfRule>
  </conditionalFormatting>
  <conditionalFormatting sqref="AM49">
    <cfRule type="expression" dxfId="477" priority="185">
      <formula>IF(RIGHT(TEXT(AM49,"0.#"),1)=".",FALSE,TRUE)</formula>
    </cfRule>
    <cfRule type="expression" dxfId="476" priority="186">
      <formula>IF(RIGHT(TEXT(AM49,"0.#"),1)=".",TRUE,FALSE)</formula>
    </cfRule>
  </conditionalFormatting>
  <conditionalFormatting sqref="AE50 AQ50">
    <cfRule type="expression" dxfId="475" priority="181">
      <formula>IF(RIGHT(TEXT(AE50,"0.#"),1)=".",FALSE,TRUE)</formula>
    </cfRule>
    <cfRule type="expression" dxfId="474" priority="182">
      <formula>IF(RIGHT(TEXT(AE50,"0.#"),1)=".",TRUE,FALSE)</formula>
    </cfRule>
  </conditionalFormatting>
  <conditionalFormatting sqref="AI50">
    <cfRule type="expression" dxfId="473" priority="179">
      <formula>IF(RIGHT(TEXT(AI50,"0.#"),1)=".",FALSE,TRUE)</formula>
    </cfRule>
    <cfRule type="expression" dxfId="472" priority="180">
      <formula>IF(RIGHT(TEXT(AI50,"0.#"),1)=".",TRUE,FALSE)</formula>
    </cfRule>
  </conditionalFormatting>
  <conditionalFormatting sqref="AM50">
    <cfRule type="expression" dxfId="471" priority="177">
      <formula>IF(RIGHT(TEXT(AM50,"0.#"),1)=".",FALSE,TRUE)</formula>
    </cfRule>
    <cfRule type="expression" dxfId="470" priority="178">
      <formula>IF(RIGHT(TEXT(AM50,"0.#"),1)=".",TRUE,FALSE)</formula>
    </cfRule>
  </conditionalFormatting>
  <conditionalFormatting sqref="AE51">
    <cfRule type="expression" dxfId="469" priority="175">
      <formula>IF(RIGHT(TEXT(AE51,"0.#"),1)=".",FALSE,TRUE)</formula>
    </cfRule>
    <cfRule type="expression" dxfId="468" priority="176">
      <formula>IF(RIGHT(TEXT(AE51,"0.#"),1)=".",TRUE,FALSE)</formula>
    </cfRule>
  </conditionalFormatting>
  <conditionalFormatting sqref="AI51">
    <cfRule type="expression" dxfId="467" priority="173">
      <formula>IF(RIGHT(TEXT(AI51,"0.#"),1)=".",FALSE,TRUE)</formula>
    </cfRule>
    <cfRule type="expression" dxfId="466" priority="174">
      <formula>IF(RIGHT(TEXT(AI51,"0.#"),1)=".",TRUE,FALSE)</formula>
    </cfRule>
  </conditionalFormatting>
  <conditionalFormatting sqref="AM51">
    <cfRule type="expression" dxfId="465" priority="171">
      <formula>IF(RIGHT(TEXT(AM51,"0.#"),1)=".",FALSE,TRUE)</formula>
    </cfRule>
    <cfRule type="expression" dxfId="464" priority="172">
      <formula>IF(RIGHT(TEXT(AM51,"0.#"),1)=".",TRUE,FALSE)</formula>
    </cfRule>
  </conditionalFormatting>
  <conditionalFormatting sqref="AE52 AQ52">
    <cfRule type="expression" dxfId="463" priority="167">
      <formula>IF(RIGHT(TEXT(AE52,"0.#"),1)=".",FALSE,TRUE)</formula>
    </cfRule>
    <cfRule type="expression" dxfId="462" priority="168">
      <formula>IF(RIGHT(TEXT(AE52,"0.#"),1)=".",TRUE,FALSE)</formula>
    </cfRule>
  </conditionalFormatting>
  <conditionalFormatting sqref="AI52">
    <cfRule type="expression" dxfId="461" priority="165">
      <formula>IF(RIGHT(TEXT(AI52,"0.#"),1)=".",FALSE,TRUE)</formula>
    </cfRule>
    <cfRule type="expression" dxfId="460" priority="166">
      <formula>IF(RIGHT(TEXT(AI52,"0.#"),1)=".",TRUE,FALSE)</formula>
    </cfRule>
  </conditionalFormatting>
  <conditionalFormatting sqref="AM52">
    <cfRule type="expression" dxfId="459" priority="163">
      <formula>IF(RIGHT(TEXT(AM52,"0.#"),1)=".",FALSE,TRUE)</formula>
    </cfRule>
    <cfRule type="expression" dxfId="458" priority="164">
      <formula>IF(RIGHT(TEXT(AM52,"0.#"),1)=".",TRUE,FALSE)</formula>
    </cfRule>
  </conditionalFormatting>
  <conditionalFormatting sqref="AE53">
    <cfRule type="expression" dxfId="457" priority="161">
      <formula>IF(RIGHT(TEXT(AE53,"0.#"),1)=".",FALSE,TRUE)</formula>
    </cfRule>
    <cfRule type="expression" dxfId="456" priority="162">
      <formula>IF(RIGHT(TEXT(AE53,"0.#"),1)=".",TRUE,FALSE)</formula>
    </cfRule>
  </conditionalFormatting>
  <conditionalFormatting sqref="AI53">
    <cfRule type="expression" dxfId="455" priority="159">
      <formula>IF(RIGHT(TEXT(AI53,"0.#"),1)=".",FALSE,TRUE)</formula>
    </cfRule>
    <cfRule type="expression" dxfId="454" priority="160">
      <formula>IF(RIGHT(TEXT(AI53,"0.#"),1)=".",TRUE,FALSE)</formula>
    </cfRule>
  </conditionalFormatting>
  <conditionalFormatting sqref="AM53">
    <cfRule type="expression" dxfId="453" priority="157">
      <formula>IF(RIGHT(TEXT(AM53,"0.#"),1)=".",FALSE,TRUE)</formula>
    </cfRule>
    <cfRule type="expression" dxfId="452" priority="158">
      <formula>IF(RIGHT(TEXT(AM53,"0.#"),1)=".",TRUE,FALSE)</formula>
    </cfRule>
  </conditionalFormatting>
  <conditionalFormatting sqref="AL228:AO237">
    <cfRule type="expression" dxfId="451" priority="127">
      <formula>IF(AND(AL228&gt;=0, RIGHT(TEXT(AL228,"0.#"),1)&lt;&gt;"."),TRUE,FALSE)</formula>
    </cfRule>
    <cfRule type="expression" dxfId="450" priority="128">
      <formula>IF(AND(AL228&gt;=0, RIGHT(TEXT(AL228,"0.#"),1)="."),TRUE,FALSE)</formula>
    </cfRule>
    <cfRule type="expression" dxfId="449" priority="129">
      <formula>IF(AND(AL228&lt;0, RIGHT(TEXT(AL228,"0.#"),1)&lt;&gt;"."),TRUE,FALSE)</formula>
    </cfRule>
    <cfRule type="expression" dxfId="448" priority="130">
      <formula>IF(AND(AL228&lt;0, RIGHT(TEXT(AL228,"0.#"),1)="."),TRUE,FALSE)</formula>
    </cfRule>
  </conditionalFormatting>
  <conditionalFormatting sqref="AL301:AO301">
    <cfRule type="expression" dxfId="447" priority="119">
      <formula>IF(AND(AL301&gt;=0, RIGHT(TEXT(AL301,"0.#"),1)&lt;&gt;"."),TRUE,FALSE)</formula>
    </cfRule>
    <cfRule type="expression" dxfId="446" priority="120">
      <formula>IF(AND(AL301&gt;=0, RIGHT(TEXT(AL301,"0.#"),1)="."),TRUE,FALSE)</formula>
    </cfRule>
    <cfRule type="expression" dxfId="445" priority="121">
      <formula>IF(AND(AL301&lt;0, RIGHT(TEXT(AL301,"0.#"),1)&lt;&gt;"."),TRUE,FALSE)</formula>
    </cfRule>
    <cfRule type="expression" dxfId="444" priority="122">
      <formula>IF(AND(AL301&lt;0, RIGHT(TEXT(AL301,"0.#"),1)="."),TRUE,FALSE)</formula>
    </cfRule>
  </conditionalFormatting>
  <conditionalFormatting sqref="AL302:AO302">
    <cfRule type="expression" dxfId="443" priority="115">
      <formula>IF(AND(AL302&gt;=0, RIGHT(TEXT(AL302,"0.#"),1)&lt;&gt;"."),TRUE,FALSE)</formula>
    </cfRule>
    <cfRule type="expression" dxfId="442" priority="116">
      <formula>IF(AND(AL302&gt;=0, RIGHT(TEXT(AL302,"0.#"),1)="."),TRUE,FALSE)</formula>
    </cfRule>
    <cfRule type="expression" dxfId="441" priority="117">
      <formula>IF(AND(AL302&lt;0, RIGHT(TEXT(AL302,"0.#"),1)&lt;&gt;"."),TRUE,FALSE)</formula>
    </cfRule>
    <cfRule type="expression" dxfId="440" priority="118">
      <formula>IF(AND(AL302&lt;0, RIGHT(TEXT(AL302,"0.#"),1)="."),TRUE,FALSE)</formula>
    </cfRule>
  </conditionalFormatting>
  <conditionalFormatting sqref="AL303:AO303">
    <cfRule type="expression" dxfId="439" priority="111">
      <formula>IF(AND(AL303&gt;=0, RIGHT(TEXT(AL303,"0.#"),1)&lt;&gt;"."),TRUE,FALSE)</formula>
    </cfRule>
    <cfRule type="expression" dxfId="438" priority="112">
      <formula>IF(AND(AL303&gt;=0, RIGHT(TEXT(AL303,"0.#"),1)="."),TRUE,FALSE)</formula>
    </cfRule>
    <cfRule type="expression" dxfId="437" priority="113">
      <formula>IF(AND(AL303&lt;0, RIGHT(TEXT(AL303,"0.#"),1)&lt;&gt;"."),TRUE,FALSE)</formula>
    </cfRule>
    <cfRule type="expression" dxfId="436" priority="114">
      <formula>IF(AND(AL303&lt;0, RIGHT(TEXT(AL303,"0.#"),1)="."),TRUE,FALSE)</formula>
    </cfRule>
  </conditionalFormatting>
  <conditionalFormatting sqref="AL304:AO304">
    <cfRule type="expression" dxfId="435" priority="107">
      <formula>IF(AND(AL304&gt;=0, RIGHT(TEXT(AL304,"0.#"),1)&lt;&gt;"."),TRUE,FALSE)</formula>
    </cfRule>
    <cfRule type="expression" dxfId="434" priority="108">
      <formula>IF(AND(AL304&gt;=0, RIGHT(TEXT(AL304,"0.#"),1)="."),TRUE,FALSE)</formula>
    </cfRule>
    <cfRule type="expression" dxfId="433" priority="109">
      <formula>IF(AND(AL304&lt;0, RIGHT(TEXT(AL304,"0.#"),1)&lt;&gt;"."),TRUE,FALSE)</formula>
    </cfRule>
    <cfRule type="expression" dxfId="432" priority="110">
      <formula>IF(AND(AL304&lt;0, RIGHT(TEXT(AL304,"0.#"),1)="."),TRUE,FALSE)</formula>
    </cfRule>
  </conditionalFormatting>
  <conditionalFormatting sqref="AL305:AO305">
    <cfRule type="expression" dxfId="431" priority="103">
      <formula>IF(AND(AL305&gt;=0, RIGHT(TEXT(AL305,"0.#"),1)&lt;&gt;"."),TRUE,FALSE)</formula>
    </cfRule>
    <cfRule type="expression" dxfId="430" priority="104">
      <formula>IF(AND(AL305&gt;=0, RIGHT(TEXT(AL305,"0.#"),1)="."),TRUE,FALSE)</formula>
    </cfRule>
    <cfRule type="expression" dxfId="429" priority="105">
      <formula>IF(AND(AL305&lt;0, RIGHT(TEXT(AL305,"0.#"),1)&lt;&gt;"."),TRUE,FALSE)</formula>
    </cfRule>
    <cfRule type="expression" dxfId="428" priority="106">
      <formula>IF(AND(AL305&lt;0, RIGHT(TEXT(AL305,"0.#"),1)="."),TRUE,FALSE)</formula>
    </cfRule>
  </conditionalFormatting>
  <conditionalFormatting sqref="AL306:AO306">
    <cfRule type="expression" dxfId="427" priority="99">
      <formula>IF(AND(AL306&gt;=0, RIGHT(TEXT(AL306,"0.#"),1)&lt;&gt;"."),TRUE,FALSE)</formula>
    </cfRule>
    <cfRule type="expression" dxfId="426" priority="100">
      <formula>IF(AND(AL306&gt;=0, RIGHT(TEXT(AL306,"0.#"),1)="."),TRUE,FALSE)</formula>
    </cfRule>
    <cfRule type="expression" dxfId="425" priority="101">
      <formula>IF(AND(AL306&lt;0, RIGHT(TEXT(AL306,"0.#"),1)&lt;&gt;"."),TRUE,FALSE)</formula>
    </cfRule>
    <cfRule type="expression" dxfId="424" priority="102">
      <formula>IF(AND(AL306&lt;0, RIGHT(TEXT(AL306,"0.#"),1)="."),TRUE,FALSE)</formula>
    </cfRule>
  </conditionalFormatting>
  <conditionalFormatting sqref="AL307:AO307">
    <cfRule type="expression" dxfId="423" priority="95">
      <formula>IF(AND(AL307&gt;=0, RIGHT(TEXT(AL307,"0.#"),1)&lt;&gt;"."),TRUE,FALSE)</formula>
    </cfRule>
    <cfRule type="expression" dxfId="422" priority="96">
      <formula>IF(AND(AL307&gt;=0, RIGHT(TEXT(AL307,"0.#"),1)="."),TRUE,FALSE)</formula>
    </cfRule>
    <cfRule type="expression" dxfId="421" priority="97">
      <formula>IF(AND(AL307&lt;0, RIGHT(TEXT(AL307,"0.#"),1)&lt;&gt;"."),TRUE,FALSE)</formula>
    </cfRule>
    <cfRule type="expression" dxfId="420" priority="98">
      <formula>IF(AND(AL307&lt;0, RIGHT(TEXT(AL307,"0.#"),1)="."),TRUE,FALSE)</formula>
    </cfRule>
  </conditionalFormatting>
  <conditionalFormatting sqref="AL308:AO308">
    <cfRule type="expression" dxfId="419" priority="91">
      <formula>IF(AND(AL308&gt;=0, RIGHT(TEXT(AL308,"0.#"),1)&lt;&gt;"."),TRUE,FALSE)</formula>
    </cfRule>
    <cfRule type="expression" dxfId="418" priority="92">
      <formula>IF(AND(AL308&gt;=0, RIGHT(TEXT(AL308,"0.#"),1)="."),TRUE,FALSE)</formula>
    </cfRule>
    <cfRule type="expression" dxfId="417" priority="93">
      <formula>IF(AND(AL308&lt;0, RIGHT(TEXT(AL308,"0.#"),1)&lt;&gt;"."),TRUE,FALSE)</formula>
    </cfRule>
    <cfRule type="expression" dxfId="416" priority="94">
      <formula>IF(AND(AL308&lt;0, RIGHT(TEXT(AL308,"0.#"),1)="."),TRUE,FALSE)</formula>
    </cfRule>
  </conditionalFormatting>
  <conditionalFormatting sqref="AL309:AO309">
    <cfRule type="expression" dxfId="415" priority="87">
      <formula>IF(AND(AL309&gt;=0, RIGHT(TEXT(AL309,"0.#"),1)&lt;&gt;"."),TRUE,FALSE)</formula>
    </cfRule>
    <cfRule type="expression" dxfId="414" priority="88">
      <formula>IF(AND(AL309&gt;=0, RIGHT(TEXT(AL309,"0.#"),1)="."),TRUE,FALSE)</formula>
    </cfRule>
    <cfRule type="expression" dxfId="413" priority="89">
      <formula>IF(AND(AL309&lt;0, RIGHT(TEXT(AL309,"0.#"),1)&lt;&gt;"."),TRUE,FALSE)</formula>
    </cfRule>
    <cfRule type="expression" dxfId="412" priority="90">
      <formula>IF(AND(AL309&lt;0, RIGHT(TEXT(AL309,"0.#"),1)="."),TRUE,FALSE)</formula>
    </cfRule>
  </conditionalFormatting>
  <conditionalFormatting sqref="AL310:AO310">
    <cfRule type="expression" dxfId="411" priority="83">
      <formula>IF(AND(AL310&gt;=0, RIGHT(TEXT(AL310,"0.#"),1)&lt;&gt;"."),TRUE,FALSE)</formula>
    </cfRule>
    <cfRule type="expression" dxfId="410" priority="84">
      <formula>IF(AND(AL310&gt;=0, RIGHT(TEXT(AL310,"0.#"),1)="."),TRUE,FALSE)</formula>
    </cfRule>
    <cfRule type="expression" dxfId="409" priority="85">
      <formula>IF(AND(AL310&lt;0, RIGHT(TEXT(AL310,"0.#"),1)&lt;&gt;"."),TRUE,FALSE)</formula>
    </cfRule>
    <cfRule type="expression" dxfId="408" priority="86">
      <formula>IF(AND(AL310&lt;0, RIGHT(TEXT(AL310,"0.#"),1)="."),TRUE,FALSE)</formula>
    </cfRule>
  </conditionalFormatting>
  <conditionalFormatting sqref="AL241:AO251">
    <cfRule type="expression" dxfId="407" priority="65">
      <formula>IF(AND(AL241&gt;=0, RIGHT(TEXT(AL241,"0.#"),1)&lt;&gt;"."),TRUE,FALSE)</formula>
    </cfRule>
    <cfRule type="expression" dxfId="406" priority="66">
      <formula>IF(AND(AL241&gt;=0, RIGHT(TEXT(AL241,"0.#"),1)="."),TRUE,FALSE)</formula>
    </cfRule>
    <cfRule type="expression" dxfId="405" priority="67">
      <formula>IF(AND(AL241&lt;0, RIGHT(TEXT(AL241,"0.#"),1)&lt;&gt;"."),TRUE,FALSE)</formula>
    </cfRule>
    <cfRule type="expression" dxfId="404" priority="68">
      <formula>IF(AND(AL241&lt;0, RIGHT(TEXT(AL241,"0.#"),1)="."),TRUE,FALSE)</formula>
    </cfRule>
  </conditionalFormatting>
  <conditionalFormatting sqref="Y173">
    <cfRule type="expression" dxfId="403" priority="63">
      <formula>IF(RIGHT(TEXT(Y173,"0.#"),1)=".",FALSE,TRUE)</formula>
    </cfRule>
    <cfRule type="expression" dxfId="402" priority="64">
      <formula>IF(RIGHT(TEXT(Y173,"0.#"),1)=".",TRUE,FALSE)</formula>
    </cfRule>
  </conditionalFormatting>
  <conditionalFormatting sqref="Y182">
    <cfRule type="expression" dxfId="401" priority="61">
      <formula>IF(RIGHT(TEXT(Y182,"0.#"),1)=".",FALSE,TRUE)</formula>
    </cfRule>
    <cfRule type="expression" dxfId="400" priority="62">
      <formula>IF(RIGHT(TEXT(Y182,"0.#"),1)=".",TRUE,FALSE)</formula>
    </cfRule>
  </conditionalFormatting>
  <conditionalFormatting sqref="Y200:Y207 Y198 Y187:Y194 Y185">
    <cfRule type="expression" dxfId="399" priority="47">
      <formula>IF(RIGHT(TEXT(Y185,"0.#"),1)=".",FALSE,TRUE)</formula>
    </cfRule>
    <cfRule type="expression" dxfId="398" priority="48">
      <formula>IF(RIGHT(TEXT(Y185,"0.#"),1)=".",TRUE,FALSE)</formula>
    </cfRule>
  </conditionalFormatting>
  <conditionalFormatting sqref="Y175:Y181 Y172">
    <cfRule type="expression" dxfId="397" priority="59">
      <formula>IF(RIGHT(TEXT(Y172,"0.#"),1)=".",FALSE,TRUE)</formula>
    </cfRule>
    <cfRule type="expression" dxfId="396" priority="60">
      <formula>IF(RIGHT(TEXT(Y172,"0.#"),1)=".",TRUE,FALSE)</formula>
    </cfRule>
  </conditionalFormatting>
  <conditionalFormatting sqref="AU173">
    <cfRule type="expression" dxfId="395" priority="57">
      <formula>IF(RIGHT(TEXT(AU173,"0.#"),1)=".",FALSE,TRUE)</formula>
    </cfRule>
    <cfRule type="expression" dxfId="394" priority="58">
      <formula>IF(RIGHT(TEXT(AU173,"0.#"),1)=".",TRUE,FALSE)</formula>
    </cfRule>
  </conditionalFormatting>
  <conditionalFormatting sqref="AU182">
    <cfRule type="expression" dxfId="393" priority="55">
      <formula>IF(RIGHT(TEXT(AU182,"0.#"),1)=".",FALSE,TRUE)</formula>
    </cfRule>
    <cfRule type="expression" dxfId="392" priority="56">
      <formula>IF(RIGHT(TEXT(AU182,"0.#"),1)=".",TRUE,FALSE)</formula>
    </cfRule>
  </conditionalFormatting>
  <conditionalFormatting sqref="AU174:AU181 AU172">
    <cfRule type="expression" dxfId="391" priority="53">
      <formula>IF(RIGHT(TEXT(AU172,"0.#"),1)=".",FALSE,TRUE)</formula>
    </cfRule>
    <cfRule type="expression" dxfId="390" priority="54">
      <formula>IF(RIGHT(TEXT(AU172,"0.#"),1)=".",TRUE,FALSE)</formula>
    </cfRule>
  </conditionalFormatting>
  <conditionalFormatting sqref="Y199 Y186">
    <cfRule type="expression" dxfId="389" priority="51">
      <formula>IF(RIGHT(TEXT(Y186,"0.#"),1)=".",FALSE,TRUE)</formula>
    </cfRule>
    <cfRule type="expression" dxfId="388" priority="52">
      <formula>IF(RIGHT(TEXT(Y186,"0.#"),1)=".",TRUE,FALSE)</formula>
    </cfRule>
  </conditionalFormatting>
  <conditionalFormatting sqref="Y208 Y195">
    <cfRule type="expression" dxfId="387" priority="49">
      <formula>IF(RIGHT(TEXT(Y195,"0.#"),1)=".",FALSE,TRUE)</formula>
    </cfRule>
    <cfRule type="expression" dxfId="386" priority="50">
      <formula>IF(RIGHT(TEXT(Y195,"0.#"),1)=".",TRUE,FALSE)</formula>
    </cfRule>
  </conditionalFormatting>
  <conditionalFormatting sqref="AU199 AU186">
    <cfRule type="expression" dxfId="385" priority="45">
      <formula>IF(RIGHT(TEXT(AU186,"0.#"),1)=".",FALSE,TRUE)</formula>
    </cfRule>
    <cfRule type="expression" dxfId="384" priority="46">
      <formula>IF(RIGHT(TEXT(AU186,"0.#"),1)=".",TRUE,FALSE)</formula>
    </cfRule>
  </conditionalFormatting>
  <conditionalFormatting sqref="AU208 AU195">
    <cfRule type="expression" dxfId="383" priority="43">
      <formula>IF(RIGHT(TEXT(AU195,"0.#"),1)=".",FALSE,TRUE)</formula>
    </cfRule>
    <cfRule type="expression" dxfId="382" priority="44">
      <formula>IF(RIGHT(TEXT(AU195,"0.#"),1)=".",TRUE,FALSE)</formula>
    </cfRule>
  </conditionalFormatting>
  <conditionalFormatting sqref="AU200:AU207 AU198 AU187:AU194 AU185">
    <cfRule type="expression" dxfId="381" priority="41">
      <formula>IF(RIGHT(TEXT(AU185,"0.#"),1)=".",FALSE,TRUE)</formula>
    </cfRule>
    <cfRule type="expression" dxfId="380" priority="42">
      <formula>IF(RIGHT(TEXT(AU185,"0.#"),1)=".",TRUE,FALSE)</formula>
    </cfRule>
  </conditionalFormatting>
  <conditionalFormatting sqref="Y213:Y220 Y211">
    <cfRule type="expression" dxfId="379" priority="35">
      <formula>IF(RIGHT(TEXT(Y211,"0.#"),1)=".",FALSE,TRUE)</formula>
    </cfRule>
    <cfRule type="expression" dxfId="378" priority="36">
      <formula>IF(RIGHT(TEXT(Y211,"0.#"),1)=".",TRUE,FALSE)</formula>
    </cfRule>
  </conditionalFormatting>
  <conditionalFormatting sqref="Y212">
    <cfRule type="expression" dxfId="377" priority="39">
      <formula>IF(RIGHT(TEXT(Y212,"0.#"),1)=".",FALSE,TRUE)</formula>
    </cfRule>
    <cfRule type="expression" dxfId="376" priority="40">
      <formula>IF(RIGHT(TEXT(Y212,"0.#"),1)=".",TRUE,FALSE)</formula>
    </cfRule>
  </conditionalFormatting>
  <conditionalFormatting sqref="Y221">
    <cfRule type="expression" dxfId="375" priority="37">
      <formula>IF(RIGHT(TEXT(Y221,"0.#"),1)=".",FALSE,TRUE)</formula>
    </cfRule>
    <cfRule type="expression" dxfId="374" priority="38">
      <formula>IF(RIGHT(TEXT(Y221,"0.#"),1)=".",TRUE,FALSE)</formula>
    </cfRule>
  </conditionalFormatting>
  <conditionalFormatting sqref="AU212">
    <cfRule type="expression" dxfId="373" priority="33">
      <formula>IF(RIGHT(TEXT(AU212,"0.#"),1)=".",FALSE,TRUE)</formula>
    </cfRule>
    <cfRule type="expression" dxfId="372" priority="34">
      <formula>IF(RIGHT(TEXT(AU212,"0.#"),1)=".",TRUE,FALSE)</formula>
    </cfRule>
  </conditionalFormatting>
  <conditionalFormatting sqref="AU221">
    <cfRule type="expression" dxfId="371" priority="31">
      <formula>IF(RIGHT(TEXT(AU221,"0.#"),1)=".",FALSE,TRUE)</formula>
    </cfRule>
    <cfRule type="expression" dxfId="370" priority="32">
      <formula>IF(RIGHT(TEXT(AU221,"0.#"),1)=".",TRUE,FALSE)</formula>
    </cfRule>
  </conditionalFormatting>
  <conditionalFormatting sqref="AU213:AU220 AU211">
    <cfRule type="expression" dxfId="369" priority="29">
      <formula>IF(RIGHT(TEXT(AU211,"0.#"),1)=".",FALSE,TRUE)</formula>
    </cfRule>
    <cfRule type="expression" dxfId="368" priority="30">
      <formula>IF(RIGHT(TEXT(AU211,"0.#"),1)=".",TRUE,FALSE)</formula>
    </cfRule>
  </conditionalFormatting>
  <conditionalFormatting sqref="Y174">
    <cfRule type="expression" dxfId="367" priority="27">
      <formula>IF(RIGHT(TEXT(Y174,"0.#"),1)=".",FALSE,TRUE)</formula>
    </cfRule>
    <cfRule type="expression" dxfId="366" priority="28">
      <formula>IF(RIGHT(TEXT(Y174,"0.#"),1)=".",TRUE,FALSE)</formula>
    </cfRule>
  </conditionalFormatting>
  <conditionalFormatting sqref="AK16:AQ16">
    <cfRule type="expression" dxfId="365" priority="9">
      <formula>IF(RIGHT(TEXT(AK16,"0.#"),1)=".",FALSE,TRUE)</formula>
    </cfRule>
    <cfRule type="expression" dxfId="364" priority="10">
      <formula>IF(RIGHT(TEXT(AK16,"0.#"),1)=".",TRUE,FALSE)</formula>
    </cfRule>
  </conditionalFormatting>
  <conditionalFormatting sqref="AK17:AQ17">
    <cfRule type="expression" dxfId="363" priority="7">
      <formula>IF(RIGHT(TEXT(AK17,"0.#"),1)=".",FALSE,TRUE)</formula>
    </cfRule>
    <cfRule type="expression" dxfId="362" priority="8">
      <formula>IF(RIGHT(TEXT(AK17,"0.#"),1)=".",TRUE,FALSE)</formula>
    </cfRule>
  </conditionalFormatting>
  <conditionalFormatting sqref="AR15:AX15">
    <cfRule type="expression" dxfId="361" priority="5">
      <formula>IF(RIGHT(TEXT(AR15,"0.#"),1)=".",FALSE,TRUE)</formula>
    </cfRule>
    <cfRule type="expression" dxfId="360" priority="6">
      <formula>IF(RIGHT(TEXT(AR15,"0.#"),1)=".",TRUE,FALSE)</formula>
    </cfRule>
  </conditionalFormatting>
  <conditionalFormatting sqref="AR13:AX13">
    <cfRule type="expression" dxfId="359" priority="3">
      <formula>IF(RIGHT(TEXT(AR13,"0.#"),1)=".",FALSE,TRUE)</formula>
    </cfRule>
    <cfRule type="expression" dxfId="358" priority="4">
      <formula>IF(RIGHT(TEXT(AR13,"0.#"),1)=".",TRUE,FALSE)</formula>
    </cfRule>
  </conditionalFormatting>
  <conditionalFormatting sqref="AR18:AX18">
    <cfRule type="expression" dxfId="357" priority="1">
      <formula>IF(RIGHT(TEXT(AR18,"0.#"),1)=".",FALSE,TRUE)</formula>
    </cfRule>
    <cfRule type="expression" dxfId="356" priority="2">
      <formula>IF(RIGHT(TEXT(AR18,"0.#"),1)=".",TRUE,FALSE)</formula>
    </cfRule>
  </conditionalFormatting>
  <conditionalFormatting sqref="AL287:AO296 AL254:AO283">
    <cfRule type="expression" dxfId="355" priority="23">
      <formula>IF(AND(#REF!&gt;=0, RIGHT(TEXT(#REF!,"0.#"),1)&lt;&gt;"."),TRUE,FALSE)</formula>
    </cfRule>
    <cfRule type="expression" dxfId="354" priority="24">
      <formula>IF(AND(#REF!&gt;=0, RIGHT(TEXT(#REF!,"0.#"),1)="."),TRUE,FALSE)</formula>
    </cfRule>
    <cfRule type="expression" dxfId="353" priority="25">
      <formula>IF(AND(#REF!&lt;0, RIGHT(TEXT(#REF!,"0.#"),1)&lt;&gt;"."),TRUE,FALSE)</formula>
    </cfRule>
    <cfRule type="expression" dxfId="352" priority="26">
      <formula>IF(AND(#REF!&lt;0, RIGHT(TEXT(#REF!,"0.#"),1)="."),TRUE,FALSE)</formula>
    </cfRule>
  </conditionalFormatting>
  <dataValidations count="14">
    <dataValidation type="list" allowBlank="1" showInputMessage="1" showErrorMessage="1" error="プルダウンリストから選択してください。" sqref="AD97:AF100 AD103:AF113">
      <formula1>"○,△,×,‐"</formula1>
    </dataValidation>
    <dataValidation type="list" allowBlank="1" showInputMessage="1" showErrorMessage="1" sqref="A124:E124">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22:E122">
      <formula1>T行政事業レビュー推進チームの所見</formula1>
    </dataValidation>
    <dataValidation type="whole" imeMode="off" allowBlank="1" showInputMessage="1" showErrorMessage="1" sqref="AT2:AU2">
      <formula1>1</formula1>
      <formula2>9999</formula2>
    </dataValidation>
    <dataValidation type="custom" imeMode="disabled" allowBlank="1" showInputMessage="1" showErrorMessage="1" sqref="AL254:AL283 AK13:AX13 AD15:AX15 AD19:AJ19 AQ39:AQ42 AQ68 AY22 AI23:AI25 AW22 AM40:AM42 AQ27:AQ30 AQ44:AQ53 AI44:AI53 AM44:AM53 AE55:AE56 R58:R63 AI40:AI42 AI84:AI86 AE44:AE53 AY88 AW88 AU88:AU91 AM89:AM91 AE23:AE25 AU22:AU25 AE88:AE91 AQ88:AQ91 AM23:AM25 AI89:AI91 AD16:AQ17 AQ22:AQ25 AW39 AE40:AE42 AU27:AU30 AD14:AQ14 AQ55:AQ56 AI55:AI56 AM55:AM56 AW27 AM28:AM30 AI28:AI30 AE28:AE30 AY68 AU68 AW68 AU83:AU86 AM84:AM86 AY83 AQ83:AQ86 AW83 AE83:AE86 AU39:AU42 AL228:AL237 AL301:AL310 AU211:AX220 Y185:AB194 AU185:AX194 Y198:AB207 AU172:AX181 AU198:AX207 Y211:AB220 Y172:AB181 AL241:AL251 AL287:AL296 P18:AX18">
      <formula1>OR(ISNUMBER(P13), P13="-")</formula1>
    </dataValidation>
    <dataValidation type="whole" imeMode="disabled" allowBlank="1" showInputMessage="1" showErrorMessage="1" sqref="AW2:AX2">
      <formula1>0</formula1>
      <formula2>99</formula2>
    </dataValidation>
    <dataValidation type="list" allowBlank="1" showInputMessage="1" showErrorMessage="1" error="プルダウンリストから選択してください。" sqref="AD101:AF102">
      <formula1>"有,無"</formula1>
    </dataValidation>
    <dataValidation imeMode="disabled" allowBlank="1" showInputMessage="1" showErrorMessage="1" sqref="AE69:AX70"/>
    <dataValidation imeMode="off" allowBlank="1" showInputMessage="1" showErrorMessage="1" sqref="Y228:AB237 Y301:AB310 Y241:AB251 Y287:AB296 Y254:AB283"/>
    <dataValidation type="whole" imeMode="off" allowBlank="1" showInputMessage="1" showErrorMessage="1" sqref="J228:O237 J301:O310 J241:O251 J287:O296 J254:O283">
      <formula1>1</formula1>
      <formula2>9999999999999</formula2>
    </dataValidation>
    <dataValidation type="list" allowBlank="1" showInputMessage="1" showErrorMessage="1" sqref="AQ2:AR2">
      <formula1>T事業番号</formula1>
    </dataValidation>
  </dataValidations>
  <printOptions horizontalCentered="1"/>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64" max="49" man="1"/>
    <brk id="129" max="49" man="1"/>
    <brk id="169" max="49" man="1"/>
    <brk id="24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31</xdr:row>
                    <xdr:rowOff>38100</xdr:rowOff>
                  </from>
                  <to>
                    <xdr:col>48</xdr:col>
                    <xdr:colOff>0</xdr:colOff>
                    <xdr:row>31</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37</xdr:col>
                    <xdr:colOff>123825</xdr:colOff>
                    <xdr:row>221</xdr:row>
                    <xdr:rowOff>38100</xdr:rowOff>
                  </from>
                  <to>
                    <xdr:col>44</xdr:col>
                    <xdr:colOff>38100</xdr:colOff>
                    <xdr:row>221</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37</xdr:col>
                    <xdr:colOff>123825</xdr:colOff>
                    <xdr:row>296</xdr:row>
                    <xdr:rowOff>38100</xdr:rowOff>
                  </from>
                  <to>
                    <xdr:col>44</xdr:col>
                    <xdr:colOff>38100</xdr:colOff>
                    <xdr:row>296</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37</xdr:col>
                    <xdr:colOff>123825</xdr:colOff>
                    <xdr:row>221</xdr:row>
                    <xdr:rowOff>38100</xdr:rowOff>
                  </from>
                  <to>
                    <xdr:col>44</xdr:col>
                    <xdr:colOff>38100</xdr:colOff>
                    <xdr:row>221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入力規則等!$AI$2:$AI$5</xm:f>
          </x14:formula1>
          <xm:sqref>J81:T81</xm:sqref>
        </x14:dataValidation>
        <x14:dataValidation type="list" allowBlank="1" showInputMessage="1" showErrorMessage="1">
          <x14:formula1>
            <xm:f>[1]入力規則等!#REF!</xm:f>
          </x14:formula1>
          <xm:sqref>C301:D310 AC228:AG237 AC301:AG310 AC241:AG251</xm:sqref>
        </x14:dataValidation>
        <x14:dataValidation type="list" allowBlank="1" showInputMessage="1" showErrorMessage="1">
          <x14:formula1>
            <xm:f>入力規則等!$AG$2:$AG$8</xm:f>
          </x14:formula1>
          <xm:sqref>AC254:AG283 AC287:AG296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election activeCell="U2" sqref="U2"/>
    </sheetView>
  </sheetViews>
  <sheetFormatPr defaultColWidth="9" defaultRowHeight="13.5"/>
  <cols>
    <col min="1" max="1" width="21.75" customWidth="1"/>
    <col min="2" max="2" width="8.875"/>
    <col min="3" max="3" width="17" style="9" hidden="1" customWidth="1"/>
    <col min="4" max="4" width="4" style="9" hidden="1" customWidth="1"/>
    <col min="5" max="5" width="4" style="9" customWidth="1"/>
    <col min="6" max="6" width="32.5" customWidth="1"/>
    <col min="7" max="7" width="10.125" style="12" customWidth="1"/>
    <col min="8" max="8" width="17" style="9" hidden="1" customWidth="1"/>
    <col min="9" max="9" width="4" style="9" hidden="1" customWidth="1"/>
    <col min="10" max="10" width="4" style="9" customWidth="1"/>
    <col min="11" max="11" width="15.375" customWidth="1"/>
    <col min="12" max="12" width="8.875"/>
    <col min="13" max="13" width="12" style="9" hidden="1" customWidth="1"/>
    <col min="14" max="14" width="4" style="9" hidden="1" customWidth="1"/>
    <col min="15" max="15" width="3.625" customWidth="1"/>
    <col min="16" max="16" width="8.375" customWidth="1"/>
    <col min="17" max="17" width="8.75" style="12" customWidth="1"/>
    <col min="18" max="18" width="9.5" style="9" hidden="1" customWidth="1"/>
    <col min="19" max="19" width="4" style="9" hidden="1" customWidth="1"/>
    <col min="20" max="20" width="8.875"/>
    <col min="21" max="21" width="9" style="22"/>
    <col min="22" max="22" width="3.375" style="22" customWidth="1"/>
    <col min="23" max="23" width="12.5" style="22" bestFit="1" customWidth="1"/>
    <col min="24" max="24" width="3.625" style="22" customWidth="1"/>
    <col min="25" max="25" width="12.5" style="28" bestFit="1" customWidth="1"/>
    <col min="26" max="26" width="3.625" style="22" customWidth="1"/>
    <col min="27" max="27" width="11.375" style="28" bestFit="1" customWidth="1"/>
    <col min="28" max="28" width="3.5" style="28" customWidth="1"/>
    <col min="29" max="29" width="24.125" style="28" bestFit="1" customWidth="1"/>
    <col min="30" max="30" width="3.75" style="28" customWidth="1"/>
    <col min="31" max="31" width="33.75" style="28" bestFit="1" customWidth="1"/>
    <col min="32" max="32" width="3" style="22" customWidth="1"/>
    <col min="33" max="33" width="30.625" style="22" customWidth="1"/>
    <col min="34" max="34" width="9" style="22"/>
    <col min="35" max="35" width="14.625" style="22" customWidth="1"/>
    <col min="36" max="16384" width="9" style="22"/>
  </cols>
  <sheetData>
    <row r="1" spans="1:37">
      <c r="A1" s="19" t="s">
        <v>207</v>
      </c>
      <c r="B1" s="19" t="s">
        <v>208</v>
      </c>
      <c r="F1" s="20" t="s">
        <v>4</v>
      </c>
      <c r="G1" s="20" t="s">
        <v>196</v>
      </c>
      <c r="K1" s="21" t="s">
        <v>227</v>
      </c>
      <c r="L1" s="19" t="s">
        <v>208</v>
      </c>
      <c r="O1" s="9"/>
      <c r="P1" s="20" t="s">
        <v>6</v>
      </c>
      <c r="Q1" s="20" t="s">
        <v>196</v>
      </c>
      <c r="T1" s="9"/>
      <c r="U1" s="23" t="s">
        <v>301</v>
      </c>
      <c r="W1" s="23" t="s">
        <v>300</v>
      </c>
      <c r="Y1" s="23" t="s">
        <v>205</v>
      </c>
      <c r="Z1" s="24"/>
      <c r="AA1" s="23" t="s">
        <v>206</v>
      </c>
      <c r="AB1" s="25"/>
      <c r="AC1" s="23" t="s">
        <v>36</v>
      </c>
      <c r="AD1" s="22"/>
      <c r="AE1" s="23" t="s">
        <v>48</v>
      </c>
      <c r="AF1" s="24"/>
      <c r="AG1" s="40" t="s">
        <v>343</v>
      </c>
      <c r="AI1" s="40" t="s">
        <v>353</v>
      </c>
      <c r="AK1" s="40" t="s">
        <v>363</v>
      </c>
    </row>
    <row r="2" spans="1:37" ht="13.5" customHeight="1">
      <c r="A2" s="10" t="s">
        <v>209</v>
      </c>
      <c r="B2" s="11"/>
      <c r="C2" s="9" t="str">
        <f>IF(B2="","",A2)</f>
        <v/>
      </c>
      <c r="D2" s="9" t="str">
        <f>IF(C2="","",IF(D1&lt;&gt;"",CONCATENATE(D1,"、",C2),C2))</f>
        <v/>
      </c>
      <c r="F2" s="8" t="s">
        <v>195</v>
      </c>
      <c r="G2" s="13"/>
      <c r="H2" s="9" t="str">
        <f>IF(G2="","",F2)</f>
        <v/>
      </c>
      <c r="I2" s="9" t="str">
        <f>IF(H2="","",IF(I1&lt;&gt;"",CONCATENATE(I1,"、",H2),H2))</f>
        <v/>
      </c>
      <c r="K2" s="10" t="s">
        <v>228</v>
      </c>
      <c r="L2" s="11"/>
      <c r="M2" s="9" t="str">
        <f>IF(L2="","",K2)</f>
        <v/>
      </c>
      <c r="N2" s="9" t="str">
        <f>IF(M2="","",IF(N1&lt;&gt;"",CONCATENATE(N1,"、",M2),M2))</f>
        <v/>
      </c>
      <c r="O2" s="9"/>
      <c r="P2" s="8" t="s">
        <v>197</v>
      </c>
      <c r="Q2" s="13"/>
      <c r="R2" s="9" t="str">
        <f>IF(Q2="","",P2)</f>
        <v/>
      </c>
      <c r="S2" s="9" t="str">
        <f>IF(R2="","",IF(S1&lt;&gt;"",CONCATENATE(S1,"、",R2),R2))</f>
        <v/>
      </c>
      <c r="T2" s="9"/>
      <c r="U2" s="26" t="s">
        <v>515</v>
      </c>
      <c r="W2" s="26" t="s">
        <v>308</v>
      </c>
      <c r="Y2" s="26" t="s">
        <v>75</v>
      </c>
      <c r="Z2" s="24"/>
      <c r="AA2" s="26" t="s">
        <v>76</v>
      </c>
      <c r="AB2" s="25"/>
      <c r="AC2" s="27" t="s">
        <v>262</v>
      </c>
      <c r="AD2" s="22"/>
      <c r="AE2" s="30" t="s">
        <v>302</v>
      </c>
      <c r="AF2" s="24"/>
      <c r="AG2" s="40" t="s">
        <v>366</v>
      </c>
      <c r="AI2" s="40" t="s">
        <v>352</v>
      </c>
      <c r="AK2" s="40" t="s">
        <v>364</v>
      </c>
    </row>
    <row r="3" spans="1:37" ht="13.5" customHeight="1">
      <c r="A3" s="10" t="s">
        <v>210</v>
      </c>
      <c r="B3" s="11"/>
      <c r="C3" s="9" t="str">
        <f t="shared" ref="C3:C24" si="0">IF(B3="","",A3)</f>
        <v/>
      </c>
      <c r="D3" s="9" t="str">
        <f>IF(C3="",D2,IF(D2&lt;&gt;"",CONCATENATE(D2,"、",C3),C3))</f>
        <v/>
      </c>
      <c r="F3" s="14" t="s">
        <v>238</v>
      </c>
      <c r="G3" s="13"/>
      <c r="H3" s="9" t="str">
        <f t="shared" ref="H3:H37" si="1">IF(G3="","",F3)</f>
        <v/>
      </c>
      <c r="I3" s="9" t="str">
        <f>IF(H3="",I2,IF(I2&lt;&gt;"",CONCATENATE(I2,"、",H3),H3))</f>
        <v/>
      </c>
      <c r="K3" s="10" t="s">
        <v>229</v>
      </c>
      <c r="L3" s="11"/>
      <c r="M3" s="9" t="str">
        <f t="shared" ref="M3:M11" si="2">IF(L3="","",K3)</f>
        <v/>
      </c>
      <c r="N3" s="9" t="str">
        <f>IF(M3="",N2,IF(N2&lt;&gt;"",CONCATENATE(N2,"、",M3),M3))</f>
        <v/>
      </c>
      <c r="O3" s="9"/>
      <c r="P3" s="8" t="s">
        <v>198</v>
      </c>
      <c r="Q3" s="13"/>
      <c r="R3" s="9" t="str">
        <f t="shared" ref="R3:R8" si="3">IF(Q3="","",P3)</f>
        <v/>
      </c>
      <c r="S3" s="9" t="str">
        <f t="shared" ref="S3:S8" si="4">IF(R3="",S2,IF(S2&lt;&gt;"",CONCATENATE(S2,"、",R3),R3))</f>
        <v/>
      </c>
      <c r="T3" s="9"/>
      <c r="U3" s="26" t="s">
        <v>516</v>
      </c>
      <c r="W3" s="26" t="s">
        <v>279</v>
      </c>
      <c r="Y3" s="26" t="s">
        <v>77</v>
      </c>
      <c r="Z3" s="24"/>
      <c r="AA3" s="26" t="s">
        <v>78</v>
      </c>
      <c r="AB3" s="25"/>
      <c r="AC3" s="27" t="s">
        <v>263</v>
      </c>
      <c r="AD3" s="22"/>
      <c r="AE3" s="30" t="s">
        <v>303</v>
      </c>
      <c r="AF3" s="24"/>
      <c r="AG3" s="40" t="s">
        <v>367</v>
      </c>
      <c r="AI3" s="40" t="s">
        <v>354</v>
      </c>
      <c r="AK3" s="40" t="str">
        <f>CHAR(CODE(AK2)+1)</f>
        <v>B</v>
      </c>
    </row>
    <row r="4" spans="1:37" ht="13.5" customHeight="1">
      <c r="A4" s="10" t="s">
        <v>211</v>
      </c>
      <c r="B4" s="11"/>
      <c r="C4" s="9" t="str">
        <f t="shared" si="0"/>
        <v/>
      </c>
      <c r="D4" s="9" t="str">
        <f>IF(C4="",D3,IF(D3&lt;&gt;"",CONCATENATE(D3,"、",C4),C4))</f>
        <v/>
      </c>
      <c r="F4" s="14" t="s">
        <v>239</v>
      </c>
      <c r="G4" s="13"/>
      <c r="H4" s="9" t="str">
        <f t="shared" si="1"/>
        <v/>
      </c>
      <c r="I4" s="9" t="str">
        <f t="shared" ref="I4:I37" si="5">IF(H4="",I3,IF(I3&lt;&gt;"",CONCATENATE(I3,"、",H4),H4))</f>
        <v/>
      </c>
      <c r="K4" s="10" t="s">
        <v>230</v>
      </c>
      <c r="L4" s="11"/>
      <c r="M4" s="9" t="str">
        <f t="shared" si="2"/>
        <v/>
      </c>
      <c r="N4" s="9" t="str">
        <f t="shared" ref="N4:N11" si="6">IF(M4="",N3,IF(N3&lt;&gt;"",CONCATENATE(N3,"、",M4),M4))</f>
        <v/>
      </c>
      <c r="O4" s="9"/>
      <c r="P4" s="8" t="s">
        <v>199</v>
      </c>
      <c r="Q4" s="13"/>
      <c r="R4" s="9" t="str">
        <f t="shared" si="3"/>
        <v/>
      </c>
      <c r="S4" s="9" t="str">
        <f t="shared" si="4"/>
        <v/>
      </c>
      <c r="T4" s="9"/>
      <c r="U4" s="26" t="s">
        <v>383</v>
      </c>
      <c r="W4" s="26" t="s">
        <v>439</v>
      </c>
      <c r="Y4" s="26" t="s">
        <v>79</v>
      </c>
      <c r="Z4" s="24"/>
      <c r="AA4" s="26" t="s">
        <v>80</v>
      </c>
      <c r="AB4" s="25"/>
      <c r="AC4" s="26" t="s">
        <v>264</v>
      </c>
      <c r="AD4" s="22"/>
      <c r="AE4" s="30" t="s">
        <v>304</v>
      </c>
      <c r="AF4" s="24"/>
      <c r="AG4" s="41" t="s">
        <v>374</v>
      </c>
      <c r="AI4" s="40" t="s">
        <v>355</v>
      </c>
      <c r="AK4" s="40" t="str">
        <f t="shared" ref="AK4:AK49" si="7">CHAR(CODE(AK3)+1)</f>
        <v>C</v>
      </c>
    </row>
    <row r="5" spans="1:37" ht="13.5" customHeight="1">
      <c r="A5" s="10" t="s">
        <v>212</v>
      </c>
      <c r="B5" s="11"/>
      <c r="C5" s="9" t="str">
        <f t="shared" si="0"/>
        <v/>
      </c>
      <c r="D5" s="9" t="str">
        <f>IF(C5="",D4,IF(D4&lt;&gt;"",CONCATENATE(D4,"、",C5),C5))</f>
        <v/>
      </c>
      <c r="F5" s="14" t="s">
        <v>240</v>
      </c>
      <c r="G5" s="13"/>
      <c r="H5" s="9" t="str">
        <f t="shared" si="1"/>
        <v/>
      </c>
      <c r="I5" s="9" t="str">
        <f t="shared" si="5"/>
        <v/>
      </c>
      <c r="K5" s="10" t="s">
        <v>231</v>
      </c>
      <c r="L5" s="11"/>
      <c r="M5" s="9" t="str">
        <f t="shared" si="2"/>
        <v/>
      </c>
      <c r="N5" s="9" t="str">
        <f t="shared" si="6"/>
        <v/>
      </c>
      <c r="O5" s="9"/>
      <c r="P5" s="8" t="s">
        <v>200</v>
      </c>
      <c r="Q5" s="13"/>
      <c r="R5" s="9" t="str">
        <f t="shared" si="3"/>
        <v/>
      </c>
      <c r="S5" s="9" t="str">
        <f t="shared" si="4"/>
        <v/>
      </c>
      <c r="T5" s="9"/>
      <c r="W5" s="26" t="s">
        <v>280</v>
      </c>
      <c r="Y5" s="26" t="s">
        <v>81</v>
      </c>
      <c r="Z5" s="24"/>
      <c r="AA5" s="26" t="s">
        <v>82</v>
      </c>
      <c r="AB5" s="25"/>
      <c r="AC5" s="26" t="s">
        <v>307</v>
      </c>
      <c r="AD5" s="25"/>
      <c r="AE5" s="30" t="s">
        <v>305</v>
      </c>
      <c r="AF5" s="24"/>
      <c r="AG5" s="41" t="s">
        <v>368</v>
      </c>
      <c r="AI5" s="41" t="s">
        <v>356</v>
      </c>
      <c r="AK5" s="40" t="str">
        <f t="shared" si="7"/>
        <v>D</v>
      </c>
    </row>
    <row r="6" spans="1:37" ht="13.5" customHeight="1">
      <c r="A6" s="10" t="s">
        <v>213</v>
      </c>
      <c r="B6" s="11"/>
      <c r="C6" s="9" t="str">
        <f t="shared" si="0"/>
        <v/>
      </c>
      <c r="D6" s="9" t="str">
        <f t="shared" ref="D6:D24" si="8">IF(C6="",D5,IF(D5&lt;&gt;"",CONCATENATE(D5,"、",C6),C6))</f>
        <v/>
      </c>
      <c r="F6" s="14" t="s">
        <v>241</v>
      </c>
      <c r="G6" s="13"/>
      <c r="H6" s="9" t="str">
        <f t="shared" si="1"/>
        <v/>
      </c>
      <c r="I6" s="9" t="str">
        <f t="shared" si="5"/>
        <v/>
      </c>
      <c r="K6" s="10" t="s">
        <v>232</v>
      </c>
      <c r="L6" s="11"/>
      <c r="M6" s="9" t="str">
        <f t="shared" si="2"/>
        <v/>
      </c>
      <c r="N6" s="9" t="str">
        <f t="shared" si="6"/>
        <v/>
      </c>
      <c r="O6" s="9"/>
      <c r="P6" s="8" t="s">
        <v>201</v>
      </c>
      <c r="Q6" s="13"/>
      <c r="R6" s="9" t="str">
        <f t="shared" si="3"/>
        <v/>
      </c>
      <c r="S6" s="9" t="str">
        <f t="shared" si="4"/>
        <v/>
      </c>
      <c r="T6" s="9"/>
      <c r="W6" s="26" t="s">
        <v>281</v>
      </c>
      <c r="Y6" s="26" t="s">
        <v>83</v>
      </c>
      <c r="Z6" s="24"/>
      <c r="AA6" s="26" t="s">
        <v>84</v>
      </c>
      <c r="AB6" s="25"/>
      <c r="AC6" s="26" t="s">
        <v>265</v>
      </c>
      <c r="AD6" s="25"/>
      <c r="AE6" s="30" t="s">
        <v>306</v>
      </c>
      <c r="AF6" s="24"/>
      <c r="AG6" s="41" t="s">
        <v>369</v>
      </c>
      <c r="AK6" s="40" t="str">
        <f t="shared" si="7"/>
        <v>E</v>
      </c>
    </row>
    <row r="7" spans="1:37" ht="13.5" customHeight="1">
      <c r="A7" s="10" t="s">
        <v>214</v>
      </c>
      <c r="B7" s="11"/>
      <c r="C7" s="9" t="str">
        <f t="shared" si="0"/>
        <v/>
      </c>
      <c r="D7" s="9" t="str">
        <f t="shared" si="8"/>
        <v/>
      </c>
      <c r="F7" s="14" t="s">
        <v>384</v>
      </c>
      <c r="G7" s="13"/>
      <c r="H7" s="9" t="str">
        <f t="shared" si="1"/>
        <v/>
      </c>
      <c r="I7" s="9" t="str">
        <f t="shared" si="5"/>
        <v/>
      </c>
      <c r="K7" s="10" t="s">
        <v>233</v>
      </c>
      <c r="L7" s="11"/>
      <c r="M7" s="9" t="str">
        <f t="shared" si="2"/>
        <v/>
      </c>
      <c r="N7" s="9" t="str">
        <f t="shared" si="6"/>
        <v/>
      </c>
      <c r="O7" s="9"/>
      <c r="P7" s="8" t="s">
        <v>202</v>
      </c>
      <c r="Q7" s="13"/>
      <c r="R7" s="9" t="str">
        <f t="shared" si="3"/>
        <v/>
      </c>
      <c r="S7" s="9" t="str">
        <f t="shared" si="4"/>
        <v/>
      </c>
      <c r="T7" s="9"/>
      <c r="W7" s="26" t="s">
        <v>282</v>
      </c>
      <c r="Y7" s="26" t="s">
        <v>85</v>
      </c>
      <c r="Z7" s="24"/>
      <c r="AA7" s="26" t="s">
        <v>86</v>
      </c>
      <c r="AB7" s="25"/>
      <c r="AC7" s="25"/>
      <c r="AD7" s="25"/>
      <c r="AE7" s="25"/>
      <c r="AF7" s="24"/>
      <c r="AG7" s="41" t="s">
        <v>370</v>
      </c>
      <c r="AK7" s="40" t="str">
        <f t="shared" si="7"/>
        <v>F</v>
      </c>
    </row>
    <row r="8" spans="1:37" ht="13.5" customHeight="1">
      <c r="A8" s="10" t="s">
        <v>215</v>
      </c>
      <c r="B8" s="11"/>
      <c r="C8" s="9" t="str">
        <f t="shared" si="0"/>
        <v/>
      </c>
      <c r="D8" s="9" t="str">
        <f t="shared" si="8"/>
        <v/>
      </c>
      <c r="F8" s="14" t="s">
        <v>242</v>
      </c>
      <c r="G8" s="13"/>
      <c r="H8" s="9" t="str">
        <f t="shared" si="1"/>
        <v/>
      </c>
      <c r="I8" s="9" t="str">
        <f t="shared" si="5"/>
        <v/>
      </c>
      <c r="K8" s="10" t="s">
        <v>234</v>
      </c>
      <c r="L8" s="11"/>
      <c r="M8" s="9" t="str">
        <f t="shared" si="2"/>
        <v/>
      </c>
      <c r="N8" s="9" t="str">
        <f t="shared" si="6"/>
        <v/>
      </c>
      <c r="O8" s="9"/>
      <c r="P8" s="8" t="s">
        <v>203</v>
      </c>
      <c r="Q8" s="13"/>
      <c r="R8" s="9" t="str">
        <f t="shared" si="3"/>
        <v/>
      </c>
      <c r="S8" s="9" t="str">
        <f t="shared" si="4"/>
        <v/>
      </c>
      <c r="T8" s="9"/>
      <c r="W8" s="26" t="s">
        <v>283</v>
      </c>
      <c r="Y8" s="26" t="s">
        <v>87</v>
      </c>
      <c r="Z8" s="24"/>
      <c r="AA8" s="26" t="s">
        <v>88</v>
      </c>
      <c r="AB8" s="25"/>
      <c r="AC8" s="25"/>
      <c r="AD8" s="25"/>
      <c r="AE8" s="25"/>
      <c r="AF8" s="24"/>
      <c r="AG8" s="41" t="s">
        <v>381</v>
      </c>
      <c r="AK8" s="40" t="str">
        <f t="shared" si="7"/>
        <v>G</v>
      </c>
    </row>
    <row r="9" spans="1:37" ht="13.5" customHeight="1">
      <c r="A9" s="10" t="s">
        <v>216</v>
      </c>
      <c r="B9" s="11"/>
      <c r="C9" s="9" t="str">
        <f t="shared" si="0"/>
        <v/>
      </c>
      <c r="D9" s="9" t="str">
        <f t="shared" si="8"/>
        <v/>
      </c>
      <c r="F9" s="14" t="s">
        <v>385</v>
      </c>
      <c r="G9" s="13"/>
      <c r="H9" s="9" t="str">
        <f t="shared" si="1"/>
        <v/>
      </c>
      <c r="I9" s="9" t="str">
        <f t="shared" si="5"/>
        <v/>
      </c>
      <c r="K9" s="10" t="s">
        <v>235</v>
      </c>
      <c r="L9" s="11"/>
      <c r="M9" s="9" t="str">
        <f t="shared" si="2"/>
        <v/>
      </c>
      <c r="N9" s="9" t="str">
        <f t="shared" si="6"/>
        <v/>
      </c>
      <c r="O9" s="9"/>
      <c r="P9" s="9"/>
      <c r="Q9" s="15"/>
      <c r="T9" s="9"/>
      <c r="W9" s="26" t="s">
        <v>284</v>
      </c>
      <c r="Y9" s="26" t="s">
        <v>89</v>
      </c>
      <c r="Z9" s="24"/>
      <c r="AA9" s="26" t="s">
        <v>90</v>
      </c>
      <c r="AB9" s="25"/>
      <c r="AC9" s="25"/>
      <c r="AD9" s="25"/>
      <c r="AE9" s="25"/>
      <c r="AF9" s="24"/>
      <c r="AK9" s="40" t="str">
        <f t="shared" si="7"/>
        <v>H</v>
      </c>
    </row>
    <row r="10" spans="1:37" ht="13.5" customHeight="1">
      <c r="A10" s="10" t="s">
        <v>399</v>
      </c>
      <c r="B10" s="11"/>
      <c r="C10" s="9" t="str">
        <f t="shared" si="0"/>
        <v/>
      </c>
      <c r="D10" s="9" t="str">
        <f t="shared" si="8"/>
        <v/>
      </c>
      <c r="F10" s="14" t="s">
        <v>243</v>
      </c>
      <c r="G10" s="13"/>
      <c r="H10" s="9" t="str">
        <f t="shared" si="1"/>
        <v/>
      </c>
      <c r="I10" s="9" t="str">
        <f t="shared" si="5"/>
        <v/>
      </c>
      <c r="K10" s="10" t="s">
        <v>236</v>
      </c>
      <c r="L10" s="11"/>
      <c r="M10" s="9" t="str">
        <f t="shared" si="2"/>
        <v/>
      </c>
      <c r="N10" s="9" t="str">
        <f t="shared" si="6"/>
        <v/>
      </c>
      <c r="O10" s="9"/>
      <c r="P10" s="9" t="str">
        <f>S8</f>
        <v/>
      </c>
      <c r="Q10" s="15"/>
      <c r="T10" s="9"/>
      <c r="W10" s="26" t="s">
        <v>285</v>
      </c>
      <c r="Y10" s="26" t="s">
        <v>91</v>
      </c>
      <c r="Z10" s="24"/>
      <c r="AA10" s="26" t="s">
        <v>92</v>
      </c>
      <c r="AB10" s="25"/>
      <c r="AC10" s="25"/>
      <c r="AD10" s="25"/>
      <c r="AE10" s="25"/>
      <c r="AF10" s="24"/>
      <c r="AK10" s="40" t="str">
        <f t="shared" si="7"/>
        <v>I</v>
      </c>
    </row>
    <row r="11" spans="1:37" ht="13.5" customHeight="1">
      <c r="A11" s="10" t="s">
        <v>217</v>
      </c>
      <c r="B11" s="11"/>
      <c r="C11" s="9" t="str">
        <f t="shared" si="0"/>
        <v/>
      </c>
      <c r="D11" s="9" t="str">
        <f t="shared" si="8"/>
        <v/>
      </c>
      <c r="F11" s="14" t="s">
        <v>244</v>
      </c>
      <c r="G11" s="13"/>
      <c r="H11" s="9" t="str">
        <f t="shared" si="1"/>
        <v/>
      </c>
      <c r="I11" s="9" t="str">
        <f t="shared" si="5"/>
        <v/>
      </c>
      <c r="K11" s="10" t="s">
        <v>237</v>
      </c>
      <c r="L11" s="11"/>
      <c r="M11" s="9" t="str">
        <f t="shared" si="2"/>
        <v/>
      </c>
      <c r="N11" s="9" t="str">
        <f t="shared" si="6"/>
        <v/>
      </c>
      <c r="O11" s="9"/>
      <c r="P11" s="9"/>
      <c r="Q11" s="15"/>
      <c r="T11" s="9"/>
      <c r="W11" s="26" t="s">
        <v>286</v>
      </c>
      <c r="Y11" s="26" t="s">
        <v>93</v>
      </c>
      <c r="Z11" s="24"/>
      <c r="AA11" s="26" t="s">
        <v>94</v>
      </c>
      <c r="AB11" s="25"/>
      <c r="AC11" s="25"/>
      <c r="AD11" s="25"/>
      <c r="AE11" s="25"/>
      <c r="AF11" s="24"/>
      <c r="AK11" s="40" t="str">
        <f t="shared" si="7"/>
        <v>J</v>
      </c>
    </row>
    <row r="12" spans="1:37" ht="13.5" customHeight="1">
      <c r="A12" s="10" t="s">
        <v>218</v>
      </c>
      <c r="B12" s="11"/>
      <c r="C12" s="9" t="str">
        <f t="shared" si="0"/>
        <v/>
      </c>
      <c r="D12" s="9" t="str">
        <f t="shared" si="8"/>
        <v/>
      </c>
      <c r="F12" s="14" t="s">
        <v>245</v>
      </c>
      <c r="G12" s="13"/>
      <c r="H12" s="9" t="str">
        <f t="shared" si="1"/>
        <v/>
      </c>
      <c r="I12" s="9" t="str">
        <f t="shared" si="5"/>
        <v/>
      </c>
      <c r="K12" s="9"/>
      <c r="L12" s="9"/>
      <c r="O12" s="9"/>
      <c r="P12" s="9"/>
      <c r="Q12" s="15"/>
      <c r="T12" s="9"/>
      <c r="W12" s="26" t="s">
        <v>287</v>
      </c>
      <c r="Y12" s="26" t="s">
        <v>95</v>
      </c>
      <c r="Z12" s="24"/>
      <c r="AA12" s="26" t="s">
        <v>96</v>
      </c>
      <c r="AB12" s="25"/>
      <c r="AC12" s="25"/>
      <c r="AD12" s="25"/>
      <c r="AE12" s="25"/>
      <c r="AF12" s="24"/>
      <c r="AK12" s="40" t="str">
        <f t="shared" si="7"/>
        <v>K</v>
      </c>
    </row>
    <row r="13" spans="1:37" ht="13.5" customHeight="1">
      <c r="A13" s="10" t="s">
        <v>219</v>
      </c>
      <c r="B13" s="11"/>
      <c r="C13" s="9" t="str">
        <f t="shared" si="0"/>
        <v/>
      </c>
      <c r="D13" s="9" t="str">
        <f t="shared" si="8"/>
        <v/>
      </c>
      <c r="F13" s="14" t="s">
        <v>246</v>
      </c>
      <c r="G13" s="13"/>
      <c r="H13" s="9" t="str">
        <f t="shared" si="1"/>
        <v/>
      </c>
      <c r="I13" s="9" t="str">
        <f t="shared" si="5"/>
        <v/>
      </c>
      <c r="K13" s="9" t="str">
        <f>N11</f>
        <v/>
      </c>
      <c r="L13" s="9"/>
      <c r="O13" s="9"/>
      <c r="P13" s="9"/>
      <c r="Q13" s="15"/>
      <c r="T13" s="9"/>
      <c r="W13" s="26" t="s">
        <v>288</v>
      </c>
      <c r="Y13" s="26" t="s">
        <v>97</v>
      </c>
      <c r="Z13" s="24"/>
      <c r="AA13" s="26" t="s">
        <v>98</v>
      </c>
      <c r="AB13" s="25"/>
      <c r="AC13" s="25"/>
      <c r="AD13" s="25"/>
      <c r="AE13" s="25"/>
      <c r="AF13" s="24"/>
      <c r="AK13" s="40" t="str">
        <f t="shared" si="7"/>
        <v>L</v>
      </c>
    </row>
    <row r="14" spans="1:37" ht="13.5" customHeight="1">
      <c r="A14" s="10" t="s">
        <v>220</v>
      </c>
      <c r="B14" s="11"/>
      <c r="C14" s="9" t="str">
        <f t="shared" si="0"/>
        <v/>
      </c>
      <c r="D14" s="9" t="str">
        <f t="shared" si="8"/>
        <v/>
      </c>
      <c r="F14" s="14" t="s">
        <v>247</v>
      </c>
      <c r="G14" s="13"/>
      <c r="H14" s="9" t="str">
        <f t="shared" si="1"/>
        <v/>
      </c>
      <c r="I14" s="9" t="str">
        <f t="shared" si="5"/>
        <v/>
      </c>
      <c r="K14" s="9"/>
      <c r="L14" s="9"/>
      <c r="O14" s="9"/>
      <c r="P14" s="9"/>
      <c r="Q14" s="15"/>
      <c r="T14" s="9"/>
      <c r="W14" s="26" t="s">
        <v>289</v>
      </c>
      <c r="Y14" s="26" t="s">
        <v>99</v>
      </c>
      <c r="Z14" s="24"/>
      <c r="AA14" s="26" t="s">
        <v>100</v>
      </c>
      <c r="AB14" s="25"/>
      <c r="AC14" s="25"/>
      <c r="AD14" s="25"/>
      <c r="AE14" s="25"/>
      <c r="AF14" s="24"/>
      <c r="AK14" s="40" t="str">
        <f t="shared" si="7"/>
        <v>M</v>
      </c>
    </row>
    <row r="15" spans="1:37" ht="13.5" customHeight="1">
      <c r="A15" s="10" t="s">
        <v>221</v>
      </c>
      <c r="B15" s="11"/>
      <c r="C15" s="9" t="str">
        <f t="shared" si="0"/>
        <v/>
      </c>
      <c r="D15" s="9" t="str">
        <f t="shared" si="8"/>
        <v/>
      </c>
      <c r="F15" s="14" t="s">
        <v>248</v>
      </c>
      <c r="G15" s="13"/>
      <c r="H15" s="9" t="str">
        <f t="shared" si="1"/>
        <v/>
      </c>
      <c r="I15" s="9" t="str">
        <f t="shared" si="5"/>
        <v/>
      </c>
      <c r="K15" s="9"/>
      <c r="L15" s="9"/>
      <c r="O15" s="9"/>
      <c r="P15" s="9"/>
      <c r="Q15" s="15"/>
      <c r="T15" s="9"/>
      <c r="W15" s="26" t="s">
        <v>290</v>
      </c>
      <c r="Y15" s="26" t="s">
        <v>101</v>
      </c>
      <c r="Z15" s="24"/>
      <c r="AA15" s="26" t="s">
        <v>102</v>
      </c>
      <c r="AB15" s="25"/>
      <c r="AC15" s="25"/>
      <c r="AD15" s="25"/>
      <c r="AE15" s="25"/>
      <c r="AF15" s="24"/>
      <c r="AK15" s="40" t="str">
        <f t="shared" si="7"/>
        <v>N</v>
      </c>
    </row>
    <row r="16" spans="1:37" ht="13.5" customHeight="1">
      <c r="A16" s="10" t="s">
        <v>222</v>
      </c>
      <c r="B16" s="11"/>
      <c r="C16" s="9" t="str">
        <f t="shared" si="0"/>
        <v/>
      </c>
      <c r="D16" s="9" t="str">
        <f t="shared" si="8"/>
        <v/>
      </c>
      <c r="F16" s="14" t="s">
        <v>249</v>
      </c>
      <c r="G16" s="13"/>
      <c r="H16" s="9" t="str">
        <f t="shared" si="1"/>
        <v/>
      </c>
      <c r="I16" s="9" t="str">
        <f t="shared" si="5"/>
        <v/>
      </c>
      <c r="K16" s="9"/>
      <c r="L16" s="9"/>
      <c r="O16" s="9"/>
      <c r="P16" s="9"/>
      <c r="Q16" s="15"/>
      <c r="T16" s="9"/>
      <c r="W16" s="26" t="s">
        <v>291</v>
      </c>
      <c r="Y16" s="26" t="s">
        <v>103</v>
      </c>
      <c r="Z16" s="24"/>
      <c r="AA16" s="26" t="s">
        <v>104</v>
      </c>
      <c r="AB16" s="25"/>
      <c r="AC16" s="25"/>
      <c r="AD16" s="25"/>
      <c r="AE16" s="25"/>
      <c r="AF16" s="24"/>
      <c r="AK16" s="40" t="str">
        <f t="shared" si="7"/>
        <v>O</v>
      </c>
    </row>
    <row r="17" spans="1:37" ht="13.5" customHeight="1">
      <c r="A17" s="10" t="s">
        <v>223</v>
      </c>
      <c r="B17" s="11"/>
      <c r="C17" s="9" t="str">
        <f t="shared" si="0"/>
        <v/>
      </c>
      <c r="D17" s="9" t="str">
        <f t="shared" si="8"/>
        <v/>
      </c>
      <c r="F17" s="14" t="s">
        <v>250</v>
      </c>
      <c r="G17" s="13"/>
      <c r="H17" s="9" t="str">
        <f t="shared" si="1"/>
        <v/>
      </c>
      <c r="I17" s="9" t="str">
        <f t="shared" si="5"/>
        <v/>
      </c>
      <c r="K17" s="9"/>
      <c r="L17" s="9"/>
      <c r="O17" s="9"/>
      <c r="P17" s="9"/>
      <c r="Q17" s="15"/>
      <c r="T17" s="9"/>
      <c r="W17" s="26" t="s">
        <v>292</v>
      </c>
      <c r="Y17" s="26" t="s">
        <v>105</v>
      </c>
      <c r="Z17" s="24"/>
      <c r="AA17" s="26" t="s">
        <v>106</v>
      </c>
      <c r="AB17" s="25"/>
      <c r="AC17" s="25"/>
      <c r="AD17" s="25"/>
      <c r="AE17" s="25"/>
      <c r="AF17" s="24"/>
      <c r="AK17" s="40" t="str">
        <f t="shared" si="7"/>
        <v>P</v>
      </c>
    </row>
    <row r="18" spans="1:37" ht="13.5" customHeight="1">
      <c r="A18" s="10" t="s">
        <v>224</v>
      </c>
      <c r="B18" s="11"/>
      <c r="C18" s="9" t="str">
        <f t="shared" si="0"/>
        <v/>
      </c>
      <c r="D18" s="9" t="str">
        <f t="shared" si="8"/>
        <v/>
      </c>
      <c r="F18" s="14" t="s">
        <v>251</v>
      </c>
      <c r="G18" s="13"/>
      <c r="H18" s="9" t="str">
        <f t="shared" si="1"/>
        <v/>
      </c>
      <c r="I18" s="9" t="str">
        <f t="shared" si="5"/>
        <v/>
      </c>
      <c r="K18" s="9"/>
      <c r="L18" s="9"/>
      <c r="O18" s="9"/>
      <c r="P18" s="9"/>
      <c r="Q18" s="15"/>
      <c r="T18" s="9"/>
      <c r="W18" s="26" t="s">
        <v>293</v>
      </c>
      <c r="Y18" s="26" t="s">
        <v>107</v>
      </c>
      <c r="Z18" s="24"/>
      <c r="AA18" s="26" t="s">
        <v>108</v>
      </c>
      <c r="AB18" s="25"/>
      <c r="AC18" s="25"/>
      <c r="AD18" s="25"/>
      <c r="AE18" s="25"/>
      <c r="AF18" s="24"/>
      <c r="AK18" s="40" t="str">
        <f t="shared" si="7"/>
        <v>Q</v>
      </c>
    </row>
    <row r="19" spans="1:37" ht="13.5" customHeight="1">
      <c r="A19" s="10" t="s">
        <v>225</v>
      </c>
      <c r="B19" s="11"/>
      <c r="C19" s="9" t="str">
        <f t="shared" si="0"/>
        <v/>
      </c>
      <c r="D19" s="9" t="str">
        <f t="shared" si="8"/>
        <v/>
      </c>
      <c r="F19" s="14" t="s">
        <v>252</v>
      </c>
      <c r="G19" s="13"/>
      <c r="H19" s="9" t="str">
        <f t="shared" si="1"/>
        <v/>
      </c>
      <c r="I19" s="9" t="str">
        <f t="shared" si="5"/>
        <v/>
      </c>
      <c r="K19" s="9"/>
      <c r="L19" s="9"/>
      <c r="O19" s="9"/>
      <c r="P19" s="9"/>
      <c r="Q19" s="15"/>
      <c r="T19" s="9"/>
      <c r="W19" s="26" t="s">
        <v>294</v>
      </c>
      <c r="Y19" s="26" t="s">
        <v>109</v>
      </c>
      <c r="Z19" s="24"/>
      <c r="AA19" s="26" t="s">
        <v>110</v>
      </c>
      <c r="AB19" s="25"/>
      <c r="AC19" s="25"/>
      <c r="AD19" s="25"/>
      <c r="AE19" s="25"/>
      <c r="AF19" s="24"/>
      <c r="AK19" s="40" t="str">
        <f t="shared" si="7"/>
        <v>R</v>
      </c>
    </row>
    <row r="20" spans="1:37" ht="13.5" customHeight="1">
      <c r="A20" s="10" t="s">
        <v>226</v>
      </c>
      <c r="B20" s="11"/>
      <c r="C20" s="9" t="str">
        <f t="shared" si="0"/>
        <v/>
      </c>
      <c r="D20" s="9" t="str">
        <f t="shared" si="8"/>
        <v/>
      </c>
      <c r="F20" s="14" t="s">
        <v>394</v>
      </c>
      <c r="G20" s="13"/>
      <c r="H20" s="9" t="str">
        <f t="shared" si="1"/>
        <v/>
      </c>
      <c r="I20" s="9" t="str">
        <f t="shared" si="5"/>
        <v/>
      </c>
      <c r="K20" s="9"/>
      <c r="L20" s="9"/>
      <c r="O20" s="9"/>
      <c r="P20" s="9"/>
      <c r="Q20" s="15"/>
      <c r="T20" s="9"/>
      <c r="W20" s="26" t="s">
        <v>295</v>
      </c>
      <c r="Y20" s="26" t="s">
        <v>111</v>
      </c>
      <c r="Z20" s="24"/>
      <c r="AA20" s="26" t="s">
        <v>112</v>
      </c>
      <c r="AB20" s="25"/>
      <c r="AC20" s="25"/>
      <c r="AD20" s="25"/>
      <c r="AE20" s="25"/>
      <c r="AF20" s="24"/>
      <c r="AK20" s="40" t="str">
        <f t="shared" si="7"/>
        <v>S</v>
      </c>
    </row>
    <row r="21" spans="1:37" ht="13.5" customHeight="1">
      <c r="A21" s="10" t="s">
        <v>395</v>
      </c>
      <c r="B21" s="11"/>
      <c r="C21" s="9" t="str">
        <f t="shared" si="0"/>
        <v/>
      </c>
      <c r="D21" s="9" t="str">
        <f t="shared" si="8"/>
        <v/>
      </c>
      <c r="F21" s="14" t="s">
        <v>253</v>
      </c>
      <c r="G21" s="13"/>
      <c r="H21" s="9" t="str">
        <f t="shared" si="1"/>
        <v/>
      </c>
      <c r="I21" s="9" t="str">
        <f t="shared" si="5"/>
        <v/>
      </c>
      <c r="K21" s="9"/>
      <c r="L21" s="9"/>
      <c r="O21" s="9"/>
      <c r="P21" s="9"/>
      <c r="Q21" s="15"/>
      <c r="T21" s="9"/>
      <c r="W21" s="26" t="s">
        <v>296</v>
      </c>
      <c r="Y21" s="26" t="s">
        <v>113</v>
      </c>
      <c r="Z21" s="24"/>
      <c r="AA21" s="26" t="s">
        <v>114</v>
      </c>
      <c r="AB21" s="25"/>
      <c r="AC21" s="25"/>
      <c r="AD21" s="25"/>
      <c r="AE21" s="25"/>
      <c r="AF21" s="24"/>
      <c r="AK21" s="40" t="str">
        <f t="shared" si="7"/>
        <v>T</v>
      </c>
    </row>
    <row r="22" spans="1:37" ht="13.5" customHeight="1">
      <c r="A22" s="10" t="s">
        <v>396</v>
      </c>
      <c r="B22" s="11"/>
      <c r="C22" s="9" t="str">
        <f t="shared" si="0"/>
        <v/>
      </c>
      <c r="D22" s="9" t="str">
        <f t="shared" si="8"/>
        <v/>
      </c>
      <c r="F22" s="14" t="s">
        <v>254</v>
      </c>
      <c r="G22" s="13"/>
      <c r="H22" s="9" t="str">
        <f t="shared" si="1"/>
        <v/>
      </c>
      <c r="I22" s="9" t="str">
        <f t="shared" si="5"/>
        <v/>
      </c>
      <c r="K22" s="9"/>
      <c r="L22" s="9"/>
      <c r="O22" s="9"/>
      <c r="P22" s="9"/>
      <c r="Q22" s="15"/>
      <c r="T22" s="9"/>
      <c r="W22" s="26" t="s">
        <v>297</v>
      </c>
      <c r="Y22" s="26" t="s">
        <v>115</v>
      </c>
      <c r="Z22" s="24"/>
      <c r="AA22" s="26" t="s">
        <v>116</v>
      </c>
      <c r="AB22" s="25"/>
      <c r="AC22" s="25"/>
      <c r="AD22" s="25"/>
      <c r="AE22" s="25"/>
      <c r="AF22" s="24"/>
      <c r="AK22" s="40" t="str">
        <f t="shared" si="7"/>
        <v>U</v>
      </c>
    </row>
    <row r="23" spans="1:37" ht="13.5" customHeight="1">
      <c r="A23" s="10" t="s">
        <v>397</v>
      </c>
      <c r="B23" s="11"/>
      <c r="C23" s="9" t="str">
        <f t="shared" si="0"/>
        <v/>
      </c>
      <c r="D23" s="9" t="str">
        <f t="shared" si="8"/>
        <v/>
      </c>
      <c r="F23" s="14" t="s">
        <v>255</v>
      </c>
      <c r="G23" s="13"/>
      <c r="H23" s="9" t="str">
        <f t="shared" si="1"/>
        <v/>
      </c>
      <c r="I23" s="9" t="str">
        <f t="shared" si="5"/>
        <v/>
      </c>
      <c r="K23" s="9"/>
      <c r="L23" s="9"/>
      <c r="O23" s="9"/>
      <c r="P23" s="9"/>
      <c r="Q23" s="15"/>
      <c r="T23" s="9"/>
      <c r="Y23" s="26" t="s">
        <v>117</v>
      </c>
      <c r="Z23" s="24"/>
      <c r="AA23" s="26" t="s">
        <v>118</v>
      </c>
      <c r="AB23" s="25"/>
      <c r="AC23" s="25"/>
      <c r="AD23" s="25"/>
      <c r="AE23" s="25"/>
      <c r="AF23" s="24"/>
      <c r="AK23" s="40" t="str">
        <f t="shared" si="7"/>
        <v>V</v>
      </c>
    </row>
    <row r="24" spans="1:37" ht="13.5" customHeight="1">
      <c r="A24" s="10" t="s">
        <v>398</v>
      </c>
      <c r="B24" s="11"/>
      <c r="C24" s="9" t="str">
        <f t="shared" si="0"/>
        <v/>
      </c>
      <c r="D24" s="9" t="str">
        <f t="shared" si="8"/>
        <v/>
      </c>
      <c r="F24" s="14" t="s">
        <v>256</v>
      </c>
      <c r="G24" s="13"/>
      <c r="H24" s="9" t="str">
        <f t="shared" si="1"/>
        <v/>
      </c>
      <c r="I24" s="9" t="str">
        <f t="shared" si="5"/>
        <v/>
      </c>
      <c r="K24" s="9"/>
      <c r="L24" s="9"/>
      <c r="O24" s="9"/>
      <c r="P24" s="9"/>
      <c r="Q24" s="15"/>
      <c r="T24" s="9"/>
      <c r="Y24" s="26" t="s">
        <v>119</v>
      </c>
      <c r="Z24" s="24"/>
      <c r="AA24" s="26" t="s">
        <v>120</v>
      </c>
      <c r="AB24" s="25"/>
      <c r="AC24" s="25"/>
      <c r="AD24" s="25"/>
      <c r="AE24" s="25"/>
      <c r="AF24" s="24"/>
      <c r="AK24" s="40" t="str">
        <f>CHAR(CODE(AK23)+1)</f>
        <v>W</v>
      </c>
    </row>
    <row r="25" spans="1:37" ht="13.5" customHeight="1">
      <c r="A25" s="9"/>
      <c r="B25" s="9"/>
      <c r="F25" s="14" t="s">
        <v>257</v>
      </c>
      <c r="G25" s="13"/>
      <c r="H25" s="9" t="str">
        <f t="shared" si="1"/>
        <v/>
      </c>
      <c r="I25" s="9" t="str">
        <f t="shared" si="5"/>
        <v/>
      </c>
      <c r="K25" s="9"/>
      <c r="L25" s="9"/>
      <c r="O25" s="9"/>
      <c r="P25" s="9"/>
      <c r="Q25" s="15"/>
      <c r="T25" s="9"/>
      <c r="Y25" s="26" t="s">
        <v>121</v>
      </c>
      <c r="Z25" s="24"/>
      <c r="AA25" s="26" t="s">
        <v>122</v>
      </c>
      <c r="AB25" s="25"/>
      <c r="AC25" s="25"/>
      <c r="AD25" s="25"/>
      <c r="AE25" s="25"/>
      <c r="AF25" s="24"/>
      <c r="AK25" s="40" t="str">
        <f t="shared" si="7"/>
        <v>X</v>
      </c>
    </row>
    <row r="26" spans="1:37" ht="13.5" customHeight="1">
      <c r="A26" s="9" t="str">
        <f>D24</f>
        <v/>
      </c>
      <c r="B26" s="9"/>
      <c r="F26" s="14" t="s">
        <v>258</v>
      </c>
      <c r="G26" s="13"/>
      <c r="H26" s="9" t="str">
        <f t="shared" si="1"/>
        <v/>
      </c>
      <c r="I26" s="9" t="str">
        <f t="shared" si="5"/>
        <v/>
      </c>
      <c r="K26" s="9"/>
      <c r="L26" s="9"/>
      <c r="O26" s="9"/>
      <c r="P26" s="9"/>
      <c r="Q26" s="15"/>
      <c r="T26" s="9"/>
      <c r="Y26" s="26" t="s">
        <v>123</v>
      </c>
      <c r="Z26" s="24"/>
      <c r="AA26" s="26" t="s">
        <v>124</v>
      </c>
      <c r="AB26" s="25"/>
      <c r="AC26" s="25"/>
      <c r="AD26" s="25"/>
      <c r="AE26" s="25"/>
      <c r="AF26" s="24"/>
      <c r="AK26" s="40" t="str">
        <f t="shared" si="7"/>
        <v>Y</v>
      </c>
    </row>
    <row r="27" spans="1:37" ht="13.5" customHeight="1">
      <c r="B27" s="9"/>
      <c r="F27" s="14" t="s">
        <v>259</v>
      </c>
      <c r="G27" s="13"/>
      <c r="H27" s="9" t="str">
        <f t="shared" si="1"/>
        <v/>
      </c>
      <c r="I27" s="9" t="str">
        <f t="shared" si="5"/>
        <v/>
      </c>
      <c r="K27" s="9"/>
      <c r="L27" s="9"/>
      <c r="O27" s="9"/>
      <c r="P27" s="9"/>
      <c r="Q27" s="15"/>
      <c r="T27" s="9"/>
      <c r="Y27" s="26" t="s">
        <v>125</v>
      </c>
      <c r="Z27" s="24"/>
      <c r="AA27" s="26" t="s">
        <v>126</v>
      </c>
      <c r="AB27" s="25"/>
      <c r="AC27" s="25"/>
      <c r="AD27" s="25"/>
      <c r="AE27" s="25"/>
      <c r="AF27" s="24"/>
      <c r="AK27" s="40" t="str">
        <f>CHAR(CODE(AK26)+1)</f>
        <v>Z</v>
      </c>
    </row>
    <row r="28" spans="1:37" ht="13.5" customHeight="1">
      <c r="A28" s="9"/>
      <c r="B28" s="9"/>
      <c r="F28" s="14" t="s">
        <v>260</v>
      </c>
      <c r="G28" s="13"/>
      <c r="H28" s="9" t="str">
        <f t="shared" si="1"/>
        <v/>
      </c>
      <c r="I28" s="9" t="str">
        <f t="shared" si="5"/>
        <v/>
      </c>
      <c r="K28" s="9"/>
      <c r="L28" s="9"/>
      <c r="O28" s="9"/>
      <c r="P28" s="9"/>
      <c r="Q28" s="15"/>
      <c r="T28" s="9"/>
      <c r="Y28" s="26" t="s">
        <v>127</v>
      </c>
      <c r="Z28" s="24"/>
      <c r="AA28" s="26" t="s">
        <v>128</v>
      </c>
      <c r="AB28" s="25"/>
      <c r="AC28" s="25"/>
      <c r="AD28" s="25"/>
      <c r="AE28" s="25"/>
      <c r="AF28" s="24"/>
      <c r="AK28" s="40" t="s">
        <v>365</v>
      </c>
    </row>
    <row r="29" spans="1:37" ht="13.5" customHeight="1">
      <c r="A29" s="9"/>
      <c r="B29" s="9"/>
      <c r="F29" s="14" t="s">
        <v>386</v>
      </c>
      <c r="G29" s="13"/>
      <c r="H29" s="9" t="str">
        <f t="shared" si="1"/>
        <v/>
      </c>
      <c r="I29" s="9" t="str">
        <f t="shared" si="5"/>
        <v/>
      </c>
      <c r="K29" s="9"/>
      <c r="L29" s="9"/>
      <c r="O29" s="9"/>
      <c r="P29" s="9"/>
      <c r="Q29" s="15"/>
      <c r="T29" s="9"/>
      <c r="Y29" s="26" t="s">
        <v>129</v>
      </c>
      <c r="Z29" s="24"/>
      <c r="AA29" s="26" t="s">
        <v>130</v>
      </c>
      <c r="AB29" s="25"/>
      <c r="AC29" s="25"/>
      <c r="AD29" s="25"/>
      <c r="AE29" s="25"/>
      <c r="AF29" s="24"/>
      <c r="AK29" s="40" t="str">
        <f t="shared" si="7"/>
        <v>b</v>
      </c>
    </row>
    <row r="30" spans="1:37" ht="13.5" customHeight="1">
      <c r="A30" s="9"/>
      <c r="B30" s="9"/>
      <c r="F30" s="14" t="s">
        <v>387</v>
      </c>
      <c r="G30" s="13"/>
      <c r="H30" s="9" t="str">
        <f t="shared" si="1"/>
        <v/>
      </c>
      <c r="I30" s="9" t="str">
        <f t="shared" si="5"/>
        <v/>
      </c>
      <c r="K30" s="9"/>
      <c r="L30" s="9"/>
      <c r="O30" s="9"/>
      <c r="P30" s="9"/>
      <c r="Q30" s="15"/>
      <c r="T30" s="9"/>
      <c r="Y30" s="26" t="s">
        <v>131</v>
      </c>
      <c r="Z30" s="24"/>
      <c r="AA30" s="26" t="s">
        <v>132</v>
      </c>
      <c r="AB30" s="25"/>
      <c r="AC30" s="25"/>
      <c r="AD30" s="25"/>
      <c r="AE30" s="25"/>
      <c r="AF30" s="24"/>
      <c r="AK30" s="40" t="str">
        <f t="shared" si="7"/>
        <v>c</v>
      </c>
    </row>
    <row r="31" spans="1:37" ht="13.5" customHeight="1">
      <c r="A31" s="9"/>
      <c r="B31" s="9"/>
      <c r="F31" s="14" t="s">
        <v>388</v>
      </c>
      <c r="G31" s="13"/>
      <c r="H31" s="9" t="str">
        <f t="shared" si="1"/>
        <v/>
      </c>
      <c r="I31" s="9" t="str">
        <f t="shared" si="5"/>
        <v/>
      </c>
      <c r="K31" s="9"/>
      <c r="L31" s="9"/>
      <c r="O31" s="9"/>
      <c r="P31" s="9"/>
      <c r="Q31" s="15"/>
      <c r="T31" s="9"/>
      <c r="Y31" s="26" t="s">
        <v>133</v>
      </c>
      <c r="Z31" s="24"/>
      <c r="AA31" s="26" t="s">
        <v>134</v>
      </c>
      <c r="AB31" s="25"/>
      <c r="AC31" s="25"/>
      <c r="AD31" s="25"/>
      <c r="AE31" s="25"/>
      <c r="AF31" s="24"/>
      <c r="AK31" s="40" t="str">
        <f t="shared" si="7"/>
        <v>d</v>
      </c>
    </row>
    <row r="32" spans="1:37" ht="13.5" customHeight="1">
      <c r="A32" s="9"/>
      <c r="B32" s="9"/>
      <c r="F32" s="14" t="s">
        <v>389</v>
      </c>
      <c r="G32" s="13"/>
      <c r="H32" s="9" t="str">
        <f t="shared" si="1"/>
        <v/>
      </c>
      <c r="I32" s="9" t="str">
        <f t="shared" si="5"/>
        <v/>
      </c>
      <c r="K32" s="9"/>
      <c r="L32" s="9"/>
      <c r="O32" s="9"/>
      <c r="P32" s="9"/>
      <c r="Q32" s="15"/>
      <c r="T32" s="9"/>
      <c r="Y32" s="26" t="s">
        <v>135</v>
      </c>
      <c r="Z32" s="24"/>
      <c r="AA32" s="26" t="s">
        <v>136</v>
      </c>
      <c r="AB32" s="25"/>
      <c r="AC32" s="25"/>
      <c r="AD32" s="25"/>
      <c r="AE32" s="25"/>
      <c r="AF32" s="24"/>
      <c r="AK32" s="40" t="str">
        <f t="shared" si="7"/>
        <v>e</v>
      </c>
    </row>
    <row r="33" spans="1:37" ht="13.5" customHeight="1">
      <c r="A33" s="9"/>
      <c r="B33" s="9"/>
      <c r="F33" s="14" t="s">
        <v>390</v>
      </c>
      <c r="G33" s="13"/>
      <c r="H33" s="9" t="str">
        <f t="shared" si="1"/>
        <v/>
      </c>
      <c r="I33" s="9" t="str">
        <f t="shared" si="5"/>
        <v/>
      </c>
      <c r="K33" s="9"/>
      <c r="L33" s="9"/>
      <c r="O33" s="9"/>
      <c r="P33" s="9"/>
      <c r="Q33" s="15"/>
      <c r="T33" s="9"/>
      <c r="Y33" s="26" t="s">
        <v>137</v>
      </c>
      <c r="Z33" s="24"/>
      <c r="AA33" s="26" t="s">
        <v>204</v>
      </c>
      <c r="AB33" s="25"/>
      <c r="AC33" s="25"/>
      <c r="AD33" s="25"/>
      <c r="AE33" s="25"/>
      <c r="AF33" s="24"/>
      <c r="AK33" s="40" t="str">
        <f t="shared" si="7"/>
        <v>f</v>
      </c>
    </row>
    <row r="34" spans="1:37" ht="13.5" customHeight="1">
      <c r="A34" s="9"/>
      <c r="B34" s="9"/>
      <c r="F34" s="14" t="s">
        <v>391</v>
      </c>
      <c r="G34" s="13"/>
      <c r="H34" s="9" t="str">
        <f t="shared" si="1"/>
        <v/>
      </c>
      <c r="I34" s="9" t="str">
        <f t="shared" si="5"/>
        <v/>
      </c>
      <c r="K34" s="9"/>
      <c r="L34" s="9"/>
      <c r="O34" s="9"/>
      <c r="P34" s="9"/>
      <c r="Q34" s="15"/>
      <c r="T34" s="9"/>
      <c r="Y34" s="26" t="s">
        <v>139</v>
      </c>
      <c r="Z34" s="24"/>
      <c r="AA34" s="26" t="s">
        <v>138</v>
      </c>
      <c r="AB34" s="25"/>
      <c r="AC34" s="25"/>
      <c r="AD34" s="25"/>
      <c r="AE34" s="25"/>
      <c r="AF34" s="24"/>
      <c r="AK34" s="40" t="str">
        <f t="shared" si="7"/>
        <v>g</v>
      </c>
    </row>
    <row r="35" spans="1:37" ht="13.5" customHeight="1">
      <c r="A35" s="9"/>
      <c r="B35" s="9"/>
      <c r="F35" s="14" t="s">
        <v>392</v>
      </c>
      <c r="G35" s="13"/>
      <c r="H35" s="9" t="str">
        <f t="shared" si="1"/>
        <v/>
      </c>
      <c r="I35" s="9" t="str">
        <f t="shared" si="5"/>
        <v/>
      </c>
      <c r="K35" s="9"/>
      <c r="L35" s="9"/>
      <c r="O35" s="9"/>
      <c r="P35" s="9"/>
      <c r="Q35" s="15"/>
      <c r="T35" s="9"/>
      <c r="Y35" s="26" t="s">
        <v>140</v>
      </c>
      <c r="Z35" s="24"/>
      <c r="AC35" s="25"/>
      <c r="AF35" s="24"/>
      <c r="AK35" s="40" t="str">
        <f t="shared" si="7"/>
        <v>h</v>
      </c>
    </row>
    <row r="36" spans="1:37" ht="13.5" customHeight="1">
      <c r="A36" s="9"/>
      <c r="B36" s="9"/>
      <c r="F36" s="14" t="s">
        <v>393</v>
      </c>
      <c r="G36" s="13"/>
      <c r="H36" s="9" t="str">
        <f t="shared" si="1"/>
        <v/>
      </c>
      <c r="I36" s="9" t="str">
        <f t="shared" si="5"/>
        <v/>
      </c>
      <c r="K36" s="9"/>
      <c r="L36" s="9"/>
      <c r="O36" s="9"/>
      <c r="P36" s="9"/>
      <c r="Q36" s="15"/>
      <c r="T36" s="9"/>
      <c r="Y36" s="26" t="s">
        <v>141</v>
      </c>
      <c r="Z36" s="24"/>
      <c r="AF36" s="24"/>
      <c r="AK36" s="40" t="str">
        <f t="shared" si="7"/>
        <v>i</v>
      </c>
    </row>
    <row r="37" spans="1:37" ht="13.5" customHeight="1">
      <c r="A37" s="9"/>
      <c r="B37" s="9"/>
      <c r="F37" s="9"/>
      <c r="G37" s="15"/>
      <c r="H37" s="9" t="str">
        <f t="shared" si="1"/>
        <v/>
      </c>
      <c r="I37" s="9" t="str">
        <f t="shared" si="5"/>
        <v/>
      </c>
      <c r="K37" s="9"/>
      <c r="L37" s="9"/>
      <c r="O37" s="9"/>
      <c r="P37" s="9"/>
      <c r="Q37" s="15"/>
      <c r="T37" s="9"/>
      <c r="Y37" s="26" t="s">
        <v>142</v>
      </c>
      <c r="Z37" s="24"/>
      <c r="AF37" s="24"/>
      <c r="AK37" s="40" t="str">
        <f t="shared" si="7"/>
        <v>j</v>
      </c>
    </row>
    <row r="38" spans="1:37">
      <c r="A38" s="9"/>
      <c r="B38" s="9"/>
      <c r="F38" s="9"/>
      <c r="G38" s="15"/>
      <c r="K38" s="9"/>
      <c r="L38" s="9"/>
      <c r="O38" s="9"/>
      <c r="P38" s="9"/>
      <c r="Q38" s="15"/>
      <c r="T38" s="9"/>
      <c r="Y38" s="26" t="s">
        <v>143</v>
      </c>
      <c r="Z38" s="24"/>
      <c r="AF38" s="24"/>
      <c r="AK38" s="40" t="str">
        <f t="shared" si="7"/>
        <v>k</v>
      </c>
    </row>
    <row r="39" spans="1:37">
      <c r="A39" s="9"/>
      <c r="B39" s="9"/>
      <c r="F39" s="9" t="str">
        <f>I37</f>
        <v/>
      </c>
      <c r="G39" s="15"/>
      <c r="K39" s="9"/>
      <c r="L39" s="9"/>
      <c r="O39" s="9"/>
      <c r="P39" s="9"/>
      <c r="Q39" s="15"/>
      <c r="T39" s="9"/>
      <c r="Y39" s="26" t="s">
        <v>144</v>
      </c>
      <c r="Z39" s="24"/>
      <c r="AF39" s="24"/>
      <c r="AK39" s="40" t="str">
        <f t="shared" si="7"/>
        <v>l</v>
      </c>
    </row>
    <row r="40" spans="1:37">
      <c r="A40" s="9"/>
      <c r="B40" s="9"/>
      <c r="F40" s="9"/>
      <c r="G40" s="15"/>
      <c r="K40" s="9"/>
      <c r="L40" s="9"/>
      <c r="O40" s="9"/>
      <c r="P40" s="9"/>
      <c r="Q40" s="15"/>
      <c r="T40" s="9"/>
      <c r="Y40" s="26" t="s">
        <v>145</v>
      </c>
      <c r="Z40" s="24"/>
      <c r="AF40" s="24"/>
      <c r="AK40" s="40" t="str">
        <f t="shared" si="7"/>
        <v>m</v>
      </c>
    </row>
    <row r="41" spans="1:37">
      <c r="A41" s="9"/>
      <c r="B41" s="9"/>
      <c r="F41" s="9"/>
      <c r="G41" s="15"/>
      <c r="K41" s="9"/>
      <c r="L41" s="9"/>
      <c r="O41" s="9"/>
      <c r="P41" s="9"/>
      <c r="Q41" s="15"/>
      <c r="T41" s="9"/>
      <c r="Y41" s="26" t="s">
        <v>146</v>
      </c>
      <c r="Z41" s="24"/>
      <c r="AF41" s="24"/>
      <c r="AK41" s="40" t="str">
        <f t="shared" si="7"/>
        <v>n</v>
      </c>
    </row>
    <row r="42" spans="1:37">
      <c r="A42" s="9"/>
      <c r="B42" s="9"/>
      <c r="F42" s="9"/>
      <c r="G42" s="15"/>
      <c r="K42" s="9"/>
      <c r="L42" s="9"/>
      <c r="O42" s="9"/>
      <c r="P42" s="9"/>
      <c r="Q42" s="15"/>
      <c r="T42" s="9"/>
      <c r="Y42" s="26" t="s">
        <v>147</v>
      </c>
      <c r="Z42" s="24"/>
      <c r="AF42" s="24"/>
      <c r="AK42" s="40" t="str">
        <f t="shared" si="7"/>
        <v>o</v>
      </c>
    </row>
    <row r="43" spans="1:37">
      <c r="A43" s="9"/>
      <c r="B43" s="9"/>
      <c r="F43" s="9"/>
      <c r="G43" s="15"/>
      <c r="K43" s="9"/>
      <c r="L43" s="9"/>
      <c r="O43" s="9"/>
      <c r="P43" s="9"/>
      <c r="Q43" s="15"/>
      <c r="T43" s="9"/>
      <c r="Y43" s="26" t="s">
        <v>148</v>
      </c>
      <c r="Z43" s="24"/>
      <c r="AF43" s="24"/>
      <c r="AK43" s="40" t="str">
        <f t="shared" si="7"/>
        <v>p</v>
      </c>
    </row>
    <row r="44" spans="1:37">
      <c r="A44" s="9"/>
      <c r="B44" s="9"/>
      <c r="F44" s="9"/>
      <c r="G44" s="15"/>
      <c r="K44" s="9"/>
      <c r="L44" s="9"/>
      <c r="O44" s="9"/>
      <c r="P44" s="9"/>
      <c r="Q44" s="15"/>
      <c r="T44" s="9"/>
      <c r="Y44" s="26" t="s">
        <v>149</v>
      </c>
      <c r="Z44" s="24"/>
      <c r="AF44" s="24"/>
      <c r="AK44" s="40" t="str">
        <f t="shared" si="7"/>
        <v>q</v>
      </c>
    </row>
    <row r="45" spans="1:37">
      <c r="A45" s="9"/>
      <c r="B45" s="9"/>
      <c r="F45" s="9"/>
      <c r="G45" s="15"/>
      <c r="K45" s="9"/>
      <c r="L45" s="9"/>
      <c r="O45" s="9"/>
      <c r="P45" s="9"/>
      <c r="Q45" s="15"/>
      <c r="T45" s="9"/>
      <c r="Y45" s="26" t="s">
        <v>150</v>
      </c>
      <c r="Z45" s="24"/>
      <c r="AF45" s="24"/>
      <c r="AK45" s="40" t="str">
        <f t="shared" si="7"/>
        <v>r</v>
      </c>
    </row>
    <row r="46" spans="1:37">
      <c r="A46" s="9"/>
      <c r="B46" s="9"/>
      <c r="F46" s="9"/>
      <c r="G46" s="15"/>
      <c r="K46" s="9"/>
      <c r="L46" s="9"/>
      <c r="O46" s="9"/>
      <c r="P46" s="9"/>
      <c r="Q46" s="15"/>
      <c r="T46" s="9"/>
      <c r="Y46" s="26" t="s">
        <v>151</v>
      </c>
      <c r="Z46" s="24"/>
      <c r="AF46" s="24"/>
      <c r="AK46" s="40" t="str">
        <f t="shared" si="7"/>
        <v>s</v>
      </c>
    </row>
    <row r="47" spans="1:37">
      <c r="A47" s="9"/>
      <c r="B47" s="9"/>
      <c r="F47" s="9"/>
      <c r="G47" s="15"/>
      <c r="K47" s="9"/>
      <c r="L47" s="9"/>
      <c r="O47" s="9"/>
      <c r="P47" s="9"/>
      <c r="Q47" s="15"/>
      <c r="T47" s="9"/>
      <c r="Y47" s="26" t="s">
        <v>152</v>
      </c>
      <c r="Z47" s="24"/>
      <c r="AF47" s="24"/>
      <c r="AK47" s="40" t="str">
        <f t="shared" si="7"/>
        <v>t</v>
      </c>
    </row>
    <row r="48" spans="1:37">
      <c r="A48" s="9"/>
      <c r="B48" s="9"/>
      <c r="F48" s="9"/>
      <c r="G48" s="15"/>
      <c r="K48" s="9"/>
      <c r="L48" s="9"/>
      <c r="O48" s="9"/>
      <c r="P48" s="9"/>
      <c r="Q48" s="15"/>
      <c r="T48" s="9"/>
      <c r="Y48" s="26" t="s">
        <v>153</v>
      </c>
      <c r="Z48" s="24"/>
      <c r="AF48" s="24"/>
      <c r="AK48" s="40" t="str">
        <f t="shared" si="7"/>
        <v>u</v>
      </c>
    </row>
    <row r="49" spans="1:37">
      <c r="A49" s="9"/>
      <c r="B49" s="9"/>
      <c r="F49" s="9"/>
      <c r="G49" s="15"/>
      <c r="K49" s="9"/>
      <c r="L49" s="9"/>
      <c r="O49" s="9"/>
      <c r="P49" s="9"/>
      <c r="Q49" s="15"/>
      <c r="T49" s="9"/>
      <c r="Y49" s="26" t="s">
        <v>154</v>
      </c>
      <c r="Z49" s="24"/>
      <c r="AF49" s="24"/>
      <c r="AK49" s="40" t="str">
        <f t="shared" si="7"/>
        <v>v</v>
      </c>
    </row>
    <row r="50" spans="1:37">
      <c r="A50" s="9"/>
      <c r="B50" s="9"/>
      <c r="F50" s="9"/>
      <c r="G50" s="15"/>
      <c r="K50" s="9"/>
      <c r="L50" s="9"/>
      <c r="O50" s="9"/>
      <c r="P50" s="9"/>
      <c r="Q50" s="15"/>
      <c r="T50" s="9"/>
      <c r="Y50" s="26" t="s">
        <v>155</v>
      </c>
      <c r="Z50" s="24"/>
      <c r="AF50" s="24"/>
    </row>
    <row r="51" spans="1:37">
      <c r="A51" s="9"/>
      <c r="B51" s="9"/>
      <c r="F51" s="9"/>
      <c r="G51" s="15"/>
      <c r="K51" s="9"/>
      <c r="L51" s="9"/>
      <c r="O51" s="9"/>
      <c r="P51" s="9"/>
      <c r="Q51" s="15"/>
      <c r="T51" s="9"/>
      <c r="Y51" s="26" t="s">
        <v>156</v>
      </c>
      <c r="Z51" s="24"/>
      <c r="AF51" s="24"/>
    </row>
    <row r="52" spans="1:37">
      <c r="A52" s="9"/>
      <c r="B52" s="9"/>
      <c r="F52" s="9"/>
      <c r="G52" s="15"/>
      <c r="K52" s="9"/>
      <c r="L52" s="9"/>
      <c r="O52" s="9"/>
      <c r="P52" s="9"/>
      <c r="Q52" s="15"/>
      <c r="T52" s="9"/>
      <c r="Y52" s="26" t="s">
        <v>157</v>
      </c>
      <c r="Z52" s="24"/>
      <c r="AF52" s="24"/>
    </row>
    <row r="53" spans="1:37">
      <c r="A53" s="9"/>
      <c r="B53" s="9"/>
      <c r="F53" s="9"/>
      <c r="G53" s="15"/>
      <c r="K53" s="9"/>
      <c r="L53" s="9"/>
      <c r="O53" s="9"/>
      <c r="P53" s="9"/>
      <c r="Q53" s="15"/>
      <c r="T53" s="9"/>
      <c r="Y53" s="26" t="s">
        <v>158</v>
      </c>
      <c r="Z53" s="24"/>
      <c r="AF53" s="24"/>
    </row>
    <row r="54" spans="1:37">
      <c r="A54" s="9"/>
      <c r="B54" s="9"/>
      <c r="F54" s="9"/>
      <c r="G54" s="15"/>
      <c r="K54" s="9"/>
      <c r="L54" s="9"/>
      <c r="O54" s="9"/>
      <c r="P54" s="16"/>
      <c r="Q54" s="15"/>
      <c r="T54" s="9"/>
      <c r="Y54" s="26" t="s">
        <v>159</v>
      </c>
      <c r="Z54" s="24"/>
      <c r="AF54" s="24"/>
    </row>
    <row r="55" spans="1:37">
      <c r="A55" s="9"/>
      <c r="B55" s="9"/>
      <c r="F55" s="9"/>
      <c r="G55" s="15"/>
      <c r="K55" s="9"/>
      <c r="L55" s="9"/>
      <c r="O55" s="9"/>
      <c r="P55" s="9"/>
      <c r="Q55" s="15"/>
      <c r="T55" s="9"/>
      <c r="Y55" s="26" t="s">
        <v>160</v>
      </c>
      <c r="Z55" s="24"/>
      <c r="AF55" s="24"/>
    </row>
    <row r="56" spans="1:37">
      <c r="A56" s="9"/>
      <c r="B56" s="9"/>
      <c r="F56" s="9"/>
      <c r="G56" s="15"/>
      <c r="K56" s="9"/>
      <c r="L56" s="9"/>
      <c r="O56" s="9"/>
      <c r="P56" s="9"/>
      <c r="Q56" s="15"/>
      <c r="T56" s="9"/>
      <c r="Y56" s="26" t="s">
        <v>161</v>
      </c>
      <c r="Z56" s="24"/>
      <c r="AF56" s="24"/>
    </row>
    <row r="57" spans="1:37">
      <c r="A57" s="9"/>
      <c r="B57" s="9"/>
      <c r="F57" s="9"/>
      <c r="G57" s="15"/>
      <c r="K57" s="9"/>
      <c r="L57" s="9"/>
      <c r="O57" s="9"/>
      <c r="P57" s="9"/>
      <c r="Q57" s="15"/>
      <c r="T57" s="9"/>
      <c r="Y57" s="26" t="s">
        <v>162</v>
      </c>
      <c r="Z57" s="24"/>
      <c r="AF57" s="24"/>
    </row>
    <row r="58" spans="1:37">
      <c r="A58" s="9"/>
      <c r="B58" s="9"/>
      <c r="F58" s="9"/>
      <c r="G58" s="15"/>
      <c r="K58" s="9"/>
      <c r="L58" s="9"/>
      <c r="O58" s="9"/>
      <c r="P58" s="9"/>
      <c r="Q58" s="15"/>
      <c r="T58" s="9"/>
      <c r="Y58" s="26" t="s">
        <v>163</v>
      </c>
      <c r="Z58" s="24"/>
      <c r="AF58" s="24"/>
    </row>
    <row r="59" spans="1:37">
      <c r="A59" s="9"/>
      <c r="B59" s="9"/>
      <c r="F59" s="9"/>
      <c r="G59" s="15"/>
      <c r="K59" s="9"/>
      <c r="L59" s="9"/>
      <c r="O59" s="9"/>
      <c r="P59" s="9"/>
      <c r="Q59" s="15"/>
      <c r="T59" s="9"/>
      <c r="Y59" s="26" t="s">
        <v>164</v>
      </c>
      <c r="Z59" s="24"/>
      <c r="AF59" s="24"/>
    </row>
    <row r="60" spans="1:37">
      <c r="A60" s="9"/>
      <c r="B60" s="9"/>
      <c r="F60" s="9"/>
      <c r="G60" s="15"/>
      <c r="K60" s="9"/>
      <c r="L60" s="9"/>
      <c r="O60" s="9"/>
      <c r="P60" s="9"/>
      <c r="Q60" s="15"/>
      <c r="T60" s="9"/>
      <c r="Y60" s="26" t="s">
        <v>165</v>
      </c>
      <c r="Z60" s="24"/>
      <c r="AF60" s="24"/>
    </row>
    <row r="61" spans="1:37">
      <c r="A61" s="9"/>
      <c r="B61" s="9"/>
      <c r="F61" s="9"/>
      <c r="G61" s="15"/>
      <c r="K61" s="9"/>
      <c r="L61" s="9"/>
      <c r="O61" s="9"/>
      <c r="P61" s="9"/>
      <c r="Q61" s="15"/>
      <c r="T61" s="9"/>
      <c r="Y61" s="26" t="s">
        <v>166</v>
      </c>
      <c r="Z61" s="24"/>
      <c r="AF61" s="24"/>
    </row>
    <row r="62" spans="1:37">
      <c r="A62" s="9"/>
      <c r="B62" s="9"/>
      <c r="F62" s="9"/>
      <c r="G62" s="15"/>
      <c r="K62" s="9"/>
      <c r="L62" s="9"/>
      <c r="O62" s="9"/>
      <c r="P62" s="9"/>
      <c r="Q62" s="15"/>
      <c r="T62" s="9"/>
      <c r="Y62" s="26" t="s">
        <v>167</v>
      </c>
      <c r="Z62" s="24"/>
      <c r="AF62" s="24"/>
    </row>
    <row r="63" spans="1:37">
      <c r="A63" s="9"/>
      <c r="B63" s="9"/>
      <c r="F63" s="9"/>
      <c r="G63" s="15"/>
      <c r="K63" s="9"/>
      <c r="L63" s="9"/>
      <c r="O63" s="9"/>
      <c r="P63" s="9"/>
      <c r="Q63" s="15"/>
      <c r="T63" s="9"/>
      <c r="Y63" s="26" t="s">
        <v>168</v>
      </c>
      <c r="Z63" s="24"/>
      <c r="AF63" s="24"/>
    </row>
    <row r="64" spans="1:37">
      <c r="A64" s="9"/>
      <c r="B64" s="9"/>
      <c r="F64" s="9"/>
      <c r="G64" s="15"/>
      <c r="K64" s="9"/>
      <c r="L64" s="9"/>
      <c r="O64" s="9"/>
      <c r="P64" s="9"/>
      <c r="Q64" s="15"/>
      <c r="T64" s="9"/>
      <c r="Y64" s="26" t="s">
        <v>169</v>
      </c>
      <c r="Z64" s="24"/>
      <c r="AF64" s="24"/>
    </row>
    <row r="65" spans="1:32">
      <c r="A65" s="9"/>
      <c r="B65" s="9"/>
      <c r="F65" s="9"/>
      <c r="G65" s="15"/>
      <c r="K65" s="9"/>
      <c r="L65" s="9"/>
      <c r="O65" s="9"/>
      <c r="P65" s="9"/>
      <c r="Q65" s="15"/>
      <c r="T65" s="9"/>
      <c r="Y65" s="26" t="s">
        <v>170</v>
      </c>
      <c r="Z65" s="24"/>
      <c r="AF65" s="24"/>
    </row>
    <row r="66" spans="1:32">
      <c r="A66" s="9"/>
      <c r="B66" s="9"/>
      <c r="F66" s="9"/>
      <c r="G66" s="15"/>
      <c r="K66" s="9"/>
      <c r="L66" s="9"/>
      <c r="O66" s="9"/>
      <c r="P66" s="9"/>
      <c r="Q66" s="15"/>
      <c r="T66" s="9"/>
      <c r="Y66" s="26" t="s">
        <v>171</v>
      </c>
      <c r="Z66" s="24"/>
      <c r="AF66" s="24"/>
    </row>
    <row r="67" spans="1:32">
      <c r="A67" s="9"/>
      <c r="B67" s="9"/>
      <c r="F67" s="9"/>
      <c r="G67" s="15"/>
      <c r="K67" s="9"/>
      <c r="L67" s="9"/>
      <c r="O67" s="9"/>
      <c r="P67" s="9"/>
      <c r="Q67" s="15"/>
      <c r="T67" s="9"/>
      <c r="Y67" s="26" t="s">
        <v>172</v>
      </c>
      <c r="Z67" s="24"/>
      <c r="AF67" s="24"/>
    </row>
    <row r="68" spans="1:32">
      <c r="A68" s="9"/>
      <c r="B68" s="9"/>
      <c r="F68" s="9"/>
      <c r="G68" s="15"/>
      <c r="K68" s="9"/>
      <c r="L68" s="9"/>
      <c r="O68" s="9"/>
      <c r="P68" s="9"/>
      <c r="Q68" s="15"/>
      <c r="T68" s="9"/>
      <c r="Y68" s="26" t="s">
        <v>173</v>
      </c>
      <c r="Z68" s="24"/>
      <c r="AF68" s="24"/>
    </row>
    <row r="69" spans="1:32">
      <c r="A69" s="9"/>
      <c r="B69" s="9"/>
      <c r="F69" s="9"/>
      <c r="G69" s="15"/>
      <c r="K69" s="9"/>
      <c r="L69" s="9"/>
      <c r="O69" s="9"/>
      <c r="P69" s="9"/>
      <c r="Q69" s="15"/>
      <c r="T69" s="9"/>
      <c r="Y69" s="26" t="s">
        <v>174</v>
      </c>
      <c r="Z69" s="24"/>
      <c r="AF69" s="24"/>
    </row>
    <row r="70" spans="1:32">
      <c r="Y70" s="26" t="s">
        <v>175</v>
      </c>
    </row>
    <row r="71" spans="1:32">
      <c r="Y71" s="26" t="s">
        <v>176</v>
      </c>
    </row>
    <row r="72" spans="1:32">
      <c r="Y72" s="26" t="s">
        <v>177</v>
      </c>
    </row>
    <row r="73" spans="1:32">
      <c r="Y73" s="26" t="s">
        <v>178</v>
      </c>
    </row>
    <row r="74" spans="1:32">
      <c r="Y74" s="26" t="s">
        <v>179</v>
      </c>
    </row>
    <row r="75" spans="1:32">
      <c r="Y75" s="26" t="s">
        <v>180</v>
      </c>
    </row>
    <row r="76" spans="1:32">
      <c r="Y76" s="26" t="s">
        <v>181</v>
      </c>
    </row>
    <row r="77" spans="1:32">
      <c r="Y77" s="26" t="s">
        <v>182</v>
      </c>
    </row>
    <row r="78" spans="1:32">
      <c r="Y78" s="26" t="s">
        <v>183</v>
      </c>
    </row>
    <row r="79" spans="1:32">
      <c r="Y79" s="26" t="s">
        <v>184</v>
      </c>
    </row>
    <row r="80" spans="1:32">
      <c r="Y80" s="26" t="s">
        <v>185</v>
      </c>
    </row>
    <row r="81" spans="25:25">
      <c r="Y81" s="26" t="s">
        <v>186</v>
      </c>
    </row>
    <row r="82" spans="25:25">
      <c r="Y82" s="26" t="s">
        <v>187</v>
      </c>
    </row>
    <row r="83" spans="25:25">
      <c r="Y83" s="26" t="s">
        <v>188</v>
      </c>
    </row>
    <row r="84" spans="25:25">
      <c r="Y84" s="26" t="s">
        <v>189</v>
      </c>
    </row>
    <row r="85" spans="25:25">
      <c r="Y85" s="26" t="s">
        <v>190</v>
      </c>
    </row>
    <row r="86" spans="25:25">
      <c r="Y86" s="26" t="s">
        <v>191</v>
      </c>
    </row>
    <row r="87" spans="25:25">
      <c r="Y87" s="26" t="s">
        <v>192</v>
      </c>
    </row>
    <row r="88" spans="25:25">
      <c r="Y88" s="26" t="s">
        <v>193</v>
      </c>
    </row>
    <row r="89" spans="25:25">
      <c r="Y89" s="26" t="s">
        <v>194</v>
      </c>
    </row>
    <row r="90" spans="25:25">
      <c r="Y90" s="26" t="s">
        <v>76</v>
      </c>
    </row>
    <row r="91" spans="25:25">
      <c r="Y91" s="26" t="s">
        <v>78</v>
      </c>
    </row>
    <row r="92" spans="25:25">
      <c r="Y92" s="26" t="s">
        <v>80</v>
      </c>
    </row>
    <row r="93" spans="25:25">
      <c r="Y93" s="26" t="s">
        <v>82</v>
      </c>
    </row>
    <row r="94" spans="25:25">
      <c r="Y94" s="26" t="s">
        <v>84</v>
      </c>
    </row>
    <row r="96" spans="25:25">
      <c r="Y96" s="29"/>
    </row>
    <row r="97" spans="25:25">
      <c r="Y97" s="29"/>
    </row>
    <row r="121" spans="25:25">
      <c r="Y121" s="28" t="s">
        <v>298</v>
      </c>
    </row>
    <row r="122" spans="25:25">
      <c r="Y122" s="28" t="s">
        <v>299</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2016-07-25T07:23:18Z</cp:lastPrinted>
  <dcterms:created xsi:type="dcterms:W3CDTF">2012-03-13T00:50:25Z</dcterms:created>
  <dcterms:modified xsi:type="dcterms:W3CDTF">2016-08-15T04:37:37Z</dcterms:modified>
</cp:coreProperties>
</file>