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14会計課\主計班\01_予算係\7 予算係員\予算係員18.4.3\10_ＨＰ関係\★更新依頼\160603_行政レビュー（事前公表）\"/>
    </mc:Choice>
  </mc:AlternateContent>
  <bookViews>
    <workbookView xWindow="0" yWindow="0" windowWidth="28800" windowHeight="12450"/>
  </bookViews>
  <sheets>
    <sheet name="行政事業レビューシート" sheetId="3" r:id="rId1"/>
    <sheet name="入力規則等" sheetId="4" r:id="rId2"/>
  </sheets>
  <definedNames>
    <definedName name="_xlnm.Print_Area" localSheetId="0">行政事業レビューシート!$A$1:$AX$370</definedName>
    <definedName name="T開始年度">入力規則等!$Y$2:$Y$94</definedName>
    <definedName name="T行政事業レビュー推進チームの所見">入力規則等!$AC$2:$AC$6</definedName>
    <definedName name="T事業番号">入力規則等!$U$2:$U$4</definedName>
    <definedName name="T終了年度">入力規則等!$AA$3:$AA$34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L67" i="3" l="1"/>
  <c r="AU223" i="3"/>
  <c r="Y249" i="3"/>
  <c r="AU249" i="3"/>
  <c r="AU236" i="3" l="1"/>
  <c r="Y236" i="3"/>
  <c r="R67" i="3" l="1"/>
  <c r="P18" i="3" l="1"/>
  <c r="W18" i="3" l="1"/>
  <c r="Y223" i="3" l="1"/>
  <c r="Y210" i="3"/>
  <c r="AU210" i="3"/>
  <c r="AU197" i="3"/>
  <c r="Y197" i="3"/>
  <c r="AR18" i="3" l="1"/>
  <c r="AD18" i="3"/>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s="1"/>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AS2" i="3" l="1"/>
  <c r="AK18" i="3" l="1"/>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W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26" i="4"/>
  <c r="P20" i="3"/>
</calcChain>
</file>

<file path=xl/sharedStrings.xml><?xml version="1.0" encoding="utf-8"?>
<sst xmlns="http://schemas.openxmlformats.org/spreadsheetml/2006/main" count="873" uniqueCount="580">
  <si>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</si>
  <si>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</si>
  <si>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</si>
  <si>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</si>
  <si>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</si>
  <si>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</si>
  <si>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</si>
  <si>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</si>
  <si>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</si>
  <si>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</si>
  <si>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</si>
  <si>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</si>
  <si>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</si>
  <si>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</si>
  <si>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</si>
  <si>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</si>
  <si>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</si>
  <si>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</si>
  <si>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</si>
  <si>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</si>
  <si>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</si>
  <si>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</si>
  <si>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</si>
  <si>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</si>
  <si>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</si>
  <si>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</si>
  <si>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</si>
  <si>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</si>
  <si>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</si>
  <si>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</si>
  <si>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</si>
  <si>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</si>
  <si>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</si>
  <si>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</si>
  <si>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</si>
  <si>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</si>
  <si>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</si>
  <si>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</si>
  <si>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</si>
  <si>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</si>
  <si>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</si>
  <si>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</si>
  <si>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</si>
  <si>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</si>
  <si>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</si>
  <si>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</si>
  <si>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</si>
  <si>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</si>
  <si>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</si>
  <si>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</si>
  <si>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</si>
  <si>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</si>
  <si>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</si>
  <si>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</si>
  <si>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</si>
  <si>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</si>
  <si>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</si>
  <si>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</si>
  <si>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</si>
  <si>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</si>
  <si>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</si>
  <si>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</si>
  <si>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</si>
  <si>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</si>
  <si>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</si>
  <si>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</si>
  <si>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</si>
  <si>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</si>
  <si>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</si>
  <si>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</si>
  <si>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</si>
  <si>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</si>
  <si>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</si>
  <si>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</si>
  <si>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</si>
  <si>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</si>
  <si>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</si>
  <si>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</si>
  <si>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</si>
  <si>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</si>
  <si>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</si>
  <si>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</si>
  <si>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</si>
  <si>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</si>
  <si>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</si>
  <si>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</si>
  <si>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</si>
  <si>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</si>
  <si>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</si>
  <si>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</si>
  <si>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</si>
  <si>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</si>
  <si>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</si>
  <si>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</si>
  <si>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</si>
  <si>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</si>
  <si>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</si>
  <si>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</si>
  <si>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</si>
  <si>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</si>
  <si>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</si>
  <si>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</si>
  <si>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</si>
  <si>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</si>
  <si>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</si>
  <si>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</si>
  <si>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</si>
  <si>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</si>
  <si>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</si>
  <si>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</si>
  <si>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</si>
  <si>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</si>
  <si>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</si>
  <si>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</si>
  <si>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</si>
  <si>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</si>
  <si>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</si>
  <si>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</si>
  <si>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</si>
  <si>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</si>
  <si>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</si>
  <si>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</si>
  <si>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</si>
  <si>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</si>
  <si>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</si>
  <si>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</si>
  <si>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</si>
  <si>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</si>
  <si>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</si>
  <si>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</si>
  <si>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</si>
  <si>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</si>
  <si>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</si>
  <si>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</si>
  <si>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</si>
  <si>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</si>
  <si>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</si>
  <si>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</si>
  <si>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</si>
  <si>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</si>
  <si>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</si>
  <si>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</si>
  <si>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</si>
  <si>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</si>
  <si>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</si>
  <si>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</si>
  <si>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</si>
  <si>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</si>
  <si>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</si>
  <si>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</si>
  <si>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</si>
  <si>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</si>
  <si>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</si>
  <si>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</si>
  <si>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</si>
  <si>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</si>
  <si>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</si>
  <si>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</si>
  <si>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</si>
  <si>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</si>
  <si>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</si>
  <si>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</si>
  <si>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</si>
  <si>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</si>
  <si>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</si>
  <si>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</si>
  <si>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</si>
  <si>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</si>
  <si>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</si>
  <si>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</si>
  <si>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</si>
  <si>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</si>
  <si>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</si>
  <si>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</si>
  <si>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</si>
  <si>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</si>
  <si>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</si>
  <si>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</si>
  <si>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</si>
  <si>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</si>
  <si>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</si>
  <si>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</si>
  <si>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</si>
  <si>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</si>
  <si>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</si>
  <si>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</si>
  <si>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</si>
  <si>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</si>
  <si>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</si>
  <si>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</si>
  <si>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</si>
  <si>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</si>
  <si>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</si>
  <si>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</si>
  <si>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</si>
  <si>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</si>
  <si>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</si>
  <si>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</si>
  <si>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</si>
  <si>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</si>
  <si>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</si>
  <si>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</si>
  <si>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</si>
  <si>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</si>
  <si>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</si>
  <si>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</si>
  <si>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</si>
  <si>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</si>
  <si>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</si>
  <si>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</si>
  <si>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</si>
  <si>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</si>
  <si>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</si>
  <si>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</si>
  <si>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</si>
  <si>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</si>
  <si>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</si>
  <si>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</si>
  <si>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</si>
  <si>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</si>
  <si>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</si>
  <si>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</si>
  <si>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</si>
  <si>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</si>
  <si>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</si>
  <si>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</si>
  <si>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</si>
  <si>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</si>
  <si>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</si>
  <si>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</si>
  <si>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</si>
  <si>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</si>
  <si>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</si>
  <si>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</si>
  <si>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</si>
  <si>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</si>
  <si>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</si>
  <si>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</si>
  <si>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</si>
  <si>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</si>
  <si>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</si>
  <si>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</si>
  <si>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</si>
  <si>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</si>
  <si>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</si>
  <si>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</si>
  <si>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</si>
  <si>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</si>
  <si>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</si>
  <si>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</si>
  <si>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</si>
  <si>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</si>
  <si>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</si>
  <si>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</si>
  <si>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</si>
  <si>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</si>
  <si>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</si>
  <si>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</si>
  <si>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</si>
  <si>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</si>
  <si>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</si>
  <si>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</si>
  <si>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</si>
  <si>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</si>
  <si>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</si>
  <si>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</si>
  <si>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</si>
  <si>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</si>
  <si>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</si>
  <si>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</si>
  <si>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</si>
  <si>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</si>
  <si>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</si>
  <si>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</si>
  <si>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</si>
  <si>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</si>
  <si>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</si>
  <si>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</si>
  <si>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</si>
  <si>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</si>
  <si>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</si>
  <si>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</si>
  <si>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</si>
  <si>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</si>
  <si>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</si>
  <si>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</si>
  <si>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</si>
  <si>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</si>
  <si>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</si>
  <si>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</si>
  <si>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</si>
  <si>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</si>
  <si>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</si>
  <si>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</si>
  <si>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新28</t>
    <rPh sb="0" eb="1">
      <t>シン</t>
    </rPh>
    <phoneticPr fontId="5"/>
  </si>
  <si>
    <t>％</t>
    <phoneticPr fontId="5"/>
  </si>
  <si>
    <t>　</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</si>
  <si>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</si>
  <si>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</si>
  <si>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</si>
  <si>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</si>
  <si>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</si>
  <si>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</si>
  <si>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</si>
  <si>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</si>
  <si>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</si>
  <si>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</si>
  <si>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</si>
  <si>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</si>
  <si>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28年度</t>
    <rPh sb="2" eb="4">
      <t>ネンド</t>
    </rPh>
    <phoneticPr fontId="5"/>
  </si>
  <si>
    <t>29年度要求</t>
    <rPh sb="2" eb="4">
      <t>ネンド</t>
    </rPh>
    <rPh sb="4" eb="6">
      <t>ヨウキュウ</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</si>
  <si>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</si>
  <si>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</si>
  <si>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平成２８年度行政事業レビューシート</t>
    <rPh sb="0" eb="2">
      <t>ヘイセイ</t>
    </rPh>
    <rPh sb="4" eb="5">
      <t>ネン</t>
    </rPh>
    <rPh sb="5" eb="6">
      <t>ド</t>
    </rPh>
    <rPh sb="6" eb="8">
      <t>ギョウセイ</t>
    </rPh>
    <rPh sb="8" eb="10">
      <t>ジギョウ</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</si>
  <si>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</si>
  <si>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</si>
  <si>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</si>
  <si>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測定指標</t>
    <rPh sb="0" eb="2">
      <t>ソクテイ</t>
    </rPh>
    <rPh sb="2" eb="4">
      <t>シヒョウ</t>
    </rPh>
    <phoneticPr fontId="5"/>
  </si>
  <si>
    <t>経済・財政再生
アクション・プログラム</t>
    <rPh sb="0" eb="2">
      <t>ケイザイ</t>
    </rPh>
    <rPh sb="3" eb="5">
      <t>ザイセイ</t>
    </rPh>
    <rPh sb="5" eb="7">
      <t>サイセイ</t>
    </rPh>
    <phoneticPr fontId="5"/>
  </si>
  <si>
    <t>政策評価、経済・財政再生アクション・プログラムとの関係</t>
    <rPh sb="0" eb="2">
      <t>セイサク</t>
    </rPh>
    <rPh sb="2" eb="4">
      <t>ヒョウカ</t>
    </rPh>
    <rPh sb="25" eb="27">
      <t>カンケイ</t>
    </rPh>
    <phoneticPr fontId="5"/>
  </si>
  <si>
    <t>ＫＰＩ
（第一階層）</t>
    <rPh sb="5" eb="7">
      <t>ダイイチ</t>
    </rPh>
    <rPh sb="7" eb="9">
      <t>カイソウ</t>
    </rPh>
    <phoneticPr fontId="5"/>
  </si>
  <si>
    <t>ＫＰＩ
（第二階層）</t>
    <rPh sb="5" eb="7">
      <t>ダイニ</t>
    </rPh>
    <rPh sb="7" eb="9">
      <t>カイソウ</t>
    </rPh>
    <phoneticPr fontId="5"/>
  </si>
  <si>
    <t>計画開始時</t>
    <rPh sb="0" eb="2">
      <t>ケイカク</t>
    </rPh>
    <rPh sb="2" eb="4">
      <t>カイシ</t>
    </rPh>
    <rPh sb="4" eb="5">
      <t>ジ</t>
    </rPh>
    <phoneticPr fontId="5"/>
  </si>
  <si>
    <t>28年度</t>
    <rPh sb="2" eb="4">
      <t>ネンド</t>
    </rPh>
    <phoneticPr fontId="5"/>
  </si>
  <si>
    <t>KPI
(第一階層）</t>
    <rPh sb="5" eb="7">
      <t>ダイイチ</t>
    </rPh>
    <rPh sb="7" eb="9">
      <t>カイソウ</t>
    </rPh>
    <phoneticPr fontId="5"/>
  </si>
  <si>
    <t>KPI
(第二階層）</t>
    <rPh sb="5" eb="7">
      <t>ダイニ</t>
    </rPh>
    <rPh sb="7" eb="9">
      <t>カイソウ</t>
    </rPh>
    <phoneticPr fontId="5"/>
  </si>
  <si>
    <t>活動実績は見込みに見合ったものであるか。</t>
    <phoneticPr fontId="5"/>
  </si>
  <si>
    <t>契約方式</t>
    <rPh sb="0" eb="2">
      <t>ケイヤク</t>
    </rPh>
    <rPh sb="2" eb="4">
      <t>ホウシキ</t>
    </rPh>
    <phoneticPr fontId="5"/>
  </si>
  <si>
    <t>業　務　概　要</t>
    <phoneticPr fontId="5"/>
  </si>
  <si>
    <t>契約方式</t>
    <rPh sb="0" eb="2">
      <t>ケイヤク</t>
    </rPh>
    <rPh sb="2" eb="4">
      <t>ホウシキ</t>
    </rPh>
    <phoneticPr fontId="5"/>
  </si>
  <si>
    <t>定量的指標</t>
    <rPh sb="0" eb="3">
      <t>テイリョウテキ</t>
    </rPh>
    <rPh sb="3" eb="5">
      <t>シヒョウ</t>
    </rPh>
    <phoneticPr fontId="5"/>
  </si>
  <si>
    <t>実績値</t>
    <rPh sb="0" eb="3">
      <t>ジッセキチ</t>
    </rPh>
    <phoneticPr fontId="5"/>
  </si>
  <si>
    <t>目標</t>
    <rPh sb="0" eb="2">
      <t>モクヒョウ</t>
    </rPh>
    <phoneticPr fontId="5"/>
  </si>
  <si>
    <t>目標年度</t>
    <rPh sb="0" eb="2">
      <t>モクヒョウ</t>
    </rPh>
    <rPh sb="2" eb="4">
      <t>ネンド</t>
    </rPh>
    <phoneticPr fontId="5"/>
  </si>
  <si>
    <t>定性的指標</t>
    <rPh sb="0" eb="3">
      <t>テイセイテキ</t>
    </rPh>
    <rPh sb="3" eb="5">
      <t>シヒョウ</t>
    </rPh>
    <phoneticPr fontId="5"/>
  </si>
  <si>
    <t>施策の進捗状況（目標）</t>
    <rPh sb="0" eb="2">
      <t>シサク</t>
    </rPh>
    <rPh sb="3" eb="5">
      <t>シンチョク</t>
    </rPh>
    <rPh sb="5" eb="7">
      <t>ジョウキョウ</t>
    </rPh>
    <rPh sb="8" eb="10">
      <t>モクヒョウ</t>
    </rPh>
    <phoneticPr fontId="5"/>
  </si>
  <si>
    <t>施策の進捗状況（実績）</t>
    <rPh sb="0" eb="2">
      <t>シサク</t>
    </rPh>
    <rPh sb="3" eb="5">
      <t>シンチョク</t>
    </rPh>
    <rPh sb="5" eb="7">
      <t>ジョウキョウ</t>
    </rPh>
    <rPh sb="8" eb="10">
      <t>ジッセキ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</si>
  <si>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</si>
  <si>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</si>
  <si>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</si>
  <si>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</si>
  <si>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制度・地方行財政</t>
    <phoneticPr fontId="5"/>
  </si>
  <si>
    <t>文教・科学技術
外交・安全保障・防衛等</t>
    <phoneticPr fontId="5"/>
  </si>
  <si>
    <t>改革項目</t>
    <rPh sb="0" eb="2">
      <t>カイカク</t>
    </rPh>
    <rPh sb="2" eb="4">
      <t>コウモク</t>
    </rPh>
    <phoneticPr fontId="5"/>
  </si>
  <si>
    <t>主要政策・施策</t>
  </si>
  <si>
    <t>主要経費</t>
    <phoneticPr fontId="5"/>
  </si>
  <si>
    <t>入札者数
（応募者数）</t>
    <rPh sb="6" eb="9">
      <t>オウボシャ</t>
    </rPh>
    <rPh sb="9" eb="10">
      <t>スウ</t>
    </rPh>
    <phoneticPr fontId="5"/>
  </si>
  <si>
    <t>歳出予算目</t>
    <rPh sb="0" eb="2">
      <t>サイシュツ</t>
    </rPh>
    <rPh sb="2" eb="4">
      <t>ヨサン</t>
    </rPh>
    <rPh sb="4" eb="5">
      <t>モク</t>
    </rPh>
    <phoneticPr fontId="5"/>
  </si>
  <si>
    <t>本事業の成果と改革項目・KPIとの関係</t>
    <rPh sb="0" eb="1">
      <t>ホン</t>
    </rPh>
    <rPh sb="1" eb="3">
      <t>ジギョウ</t>
    </rPh>
    <rPh sb="4" eb="6">
      <t>セイカ</t>
    </rPh>
    <rPh sb="7" eb="9">
      <t>カイカク</t>
    </rPh>
    <rPh sb="9" eb="11">
      <t>コウモク</t>
    </rPh>
    <rPh sb="17" eb="19">
      <t>カンケイ</t>
    </rPh>
    <phoneticPr fontId="5"/>
  </si>
  <si>
    <t>ブロック名</t>
    <rPh sb="4" eb="5">
      <t>メイ</t>
    </rPh>
    <phoneticPr fontId="5"/>
  </si>
  <si>
    <t>A</t>
    <phoneticPr fontId="5"/>
  </si>
  <si>
    <t>a</t>
    <phoneticPr fontId="5"/>
  </si>
  <si>
    <t>一般競争入札</t>
    <phoneticPr fontId="5"/>
  </si>
  <si>
    <t>総合評価入札</t>
    <rPh sb="4" eb="6">
      <t>ニュウサツ</t>
    </rPh>
    <phoneticPr fontId="5"/>
  </si>
  <si>
    <t>随意契約
（公募）</t>
    <phoneticPr fontId="5"/>
  </si>
  <si>
    <t>随意契約
（少額）</t>
    <phoneticPr fontId="5"/>
  </si>
  <si>
    <t>随意契約
（その他）</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</si>
  <si>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</si>
  <si>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</si>
  <si>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</si>
  <si>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</si>
  <si>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随意契約
（企画競争）</t>
    <phoneticPr fontId="5"/>
  </si>
  <si>
    <t>支　出　額
（百万円）</t>
    <phoneticPr fontId="5"/>
  </si>
  <si>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5"/>
  </si>
  <si>
    <t>28年度当初予算</t>
    <rPh sb="2" eb="4">
      <t>ネンド</t>
    </rPh>
    <rPh sb="4" eb="6">
      <t>トウショ</t>
    </rPh>
    <rPh sb="6" eb="8">
      <t>ヨサン</t>
    </rPh>
    <phoneticPr fontId="5"/>
  </si>
  <si>
    <t>平成22年度</t>
    <rPh sb="0" eb="2">
      <t>ヘイセイ</t>
    </rPh>
    <rPh sb="4" eb="5">
      <t>ネン</t>
    </rPh>
    <rPh sb="5" eb="6">
      <t>ド</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</si>
  <si>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</si>
  <si>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</si>
  <si>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t>
    <phoneticPr fontId="5"/>
  </si>
  <si>
    <t>契約額
（百万円）</t>
    <phoneticPr fontId="5"/>
  </si>
  <si>
    <t>平成28・29年度予算内訳（単位：百万円）</t>
    <rPh sb="0" eb="2">
      <t>ヘイセイ</t>
    </rPh>
    <rPh sb="7" eb="9">
      <t>ネンド</t>
    </rPh>
    <rPh sb="9" eb="11">
      <t>ヨサン</t>
    </rPh>
    <rPh sb="11" eb="13">
      <t>ウチワケ</t>
    </rPh>
    <phoneticPr fontId="5"/>
  </si>
  <si>
    <t>一者応札・一者応募又は
競争性のない随意契約となった
理由及び改善策
（契約額10億円以上）</t>
    <phoneticPr fontId="5"/>
  </si>
  <si>
    <t>新29</t>
    <rPh sb="0" eb="1">
      <t>シン</t>
    </rPh>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</si>
  <si>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</si>
  <si>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</si>
  <si>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</si>
  <si>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</si>
  <si>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</si>
  <si>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</si>
  <si>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</si>
  <si>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</si>
  <si>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</si>
  <si>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</si>
  <si>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</si>
  <si>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</si>
  <si>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</si>
  <si>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</si>
  <si>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</si>
  <si>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国土強靭化施策</t>
    <rPh sb="5" eb="7">
      <t>シサク</t>
    </rPh>
    <phoneticPr fontId="5"/>
  </si>
  <si>
    <t>　</t>
    <phoneticPr fontId="5"/>
  </si>
  <si>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</si>
  <si>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</si>
  <si>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</si>
  <si>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</si>
  <si>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A.</t>
    <phoneticPr fontId="5"/>
  </si>
  <si>
    <t>●●</t>
    <phoneticPr fontId="5"/>
  </si>
  <si>
    <t>関係</t>
    <phoneticPr fontId="5"/>
  </si>
  <si>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5"/>
  </si>
  <si>
    <t>国家公務員採用試験の実施</t>
    <rPh sb="0" eb="2">
      <t>コッカ</t>
    </rPh>
    <rPh sb="2" eb="5">
      <t>コウムイン</t>
    </rPh>
    <rPh sb="5" eb="7">
      <t>サイヨウ</t>
    </rPh>
    <rPh sb="7" eb="9">
      <t>シケン</t>
    </rPh>
    <rPh sb="10" eb="12">
      <t>ジッシ</t>
    </rPh>
    <phoneticPr fontId="5"/>
  </si>
  <si>
    <t>人材局</t>
    <rPh sb="0" eb="2">
      <t>ジンザイ</t>
    </rPh>
    <rPh sb="2" eb="3">
      <t>キョク</t>
    </rPh>
    <phoneticPr fontId="5"/>
  </si>
  <si>
    <t>昭和２３年度</t>
    <rPh sb="0" eb="2">
      <t>ショウワ</t>
    </rPh>
    <rPh sb="4" eb="6">
      <t>ネンド</t>
    </rPh>
    <phoneticPr fontId="5"/>
  </si>
  <si>
    <t>試験課
試験専門官室</t>
    <rPh sb="0" eb="3">
      <t>シケンカ</t>
    </rPh>
    <rPh sb="4" eb="6">
      <t>シケン</t>
    </rPh>
    <rPh sb="6" eb="9">
      <t>センモンカン</t>
    </rPh>
    <rPh sb="9" eb="10">
      <t>シツ</t>
    </rPh>
    <phoneticPr fontId="5"/>
  </si>
  <si>
    <t>課長　原田　三嘉
首席試験専門官
　　　　渡邊　直一</t>
    <rPh sb="0" eb="2">
      <t>カチョウ</t>
    </rPh>
    <rPh sb="3" eb="5">
      <t>ハラダ</t>
    </rPh>
    <rPh sb="6" eb="8">
      <t>ミツヨシ</t>
    </rPh>
    <rPh sb="9" eb="11">
      <t>シュセキ</t>
    </rPh>
    <rPh sb="11" eb="13">
      <t>シケン</t>
    </rPh>
    <rPh sb="13" eb="16">
      <t>センモンカン</t>
    </rPh>
    <rPh sb="21" eb="23">
      <t>ワタナベ</t>
    </rPh>
    <rPh sb="24" eb="25">
      <t>タダ</t>
    </rPh>
    <rPh sb="25" eb="26">
      <t>イチ</t>
    </rPh>
    <phoneticPr fontId="5"/>
  </si>
  <si>
    <t>その他の事項経費</t>
    <rPh sb="2" eb="3">
      <t>タ</t>
    </rPh>
    <rPh sb="4" eb="6">
      <t>ジコウ</t>
    </rPh>
    <rPh sb="6" eb="8">
      <t>ケイヒ</t>
    </rPh>
    <phoneticPr fontId="5"/>
  </si>
  <si>
    <t>実施した採用試験の種類・回数</t>
    <rPh sb="0" eb="2">
      <t>ジッシ</t>
    </rPh>
    <rPh sb="4" eb="6">
      <t>サイヨウ</t>
    </rPh>
    <rPh sb="6" eb="8">
      <t>シケン</t>
    </rPh>
    <rPh sb="9" eb="11">
      <t>シュルイ</t>
    </rPh>
    <rPh sb="12" eb="14">
      <t>カイスウ</t>
    </rPh>
    <phoneticPr fontId="5"/>
  </si>
  <si>
    <t>執行額（百万円）／申込者数（人）　　　　　　　　　　　　　　</t>
    <rPh sb="0" eb="2">
      <t>シッコウ</t>
    </rPh>
    <rPh sb="2" eb="3">
      <t>ガク</t>
    </rPh>
    <rPh sb="4" eb="6">
      <t>ヒャクマン</t>
    </rPh>
    <rPh sb="6" eb="7">
      <t>エン</t>
    </rPh>
    <rPh sb="9" eb="12">
      <t>モウシコミシャ</t>
    </rPh>
    <rPh sb="12" eb="13">
      <t>スウ</t>
    </rPh>
    <rPh sb="14" eb="15">
      <t>ニン</t>
    </rPh>
    <phoneticPr fontId="5"/>
  </si>
  <si>
    <t>非常勤職員手当</t>
    <rPh sb="0" eb="3">
      <t>ヒジョウキン</t>
    </rPh>
    <rPh sb="3" eb="5">
      <t>ショクイン</t>
    </rPh>
    <rPh sb="5" eb="7">
      <t>テアテ</t>
    </rPh>
    <phoneticPr fontId="5"/>
  </si>
  <si>
    <t>諸謝金</t>
    <rPh sb="0" eb="1">
      <t>ショ</t>
    </rPh>
    <rPh sb="1" eb="3">
      <t>シャキン</t>
    </rPh>
    <phoneticPr fontId="5"/>
  </si>
  <si>
    <t>職員旅費</t>
    <rPh sb="0" eb="2">
      <t>ショクイン</t>
    </rPh>
    <rPh sb="2" eb="4">
      <t>リョヒ</t>
    </rPh>
    <phoneticPr fontId="5"/>
  </si>
  <si>
    <t>任用試験費</t>
    <rPh sb="0" eb="2">
      <t>ニンヨウ</t>
    </rPh>
    <rPh sb="2" eb="4">
      <t>シケン</t>
    </rPh>
    <rPh sb="4" eb="5">
      <t>ヒ</t>
    </rPh>
    <phoneticPr fontId="5"/>
  </si>
  <si>
    <t>○</t>
  </si>
  <si>
    <t>有</t>
  </si>
  <si>
    <t>‐</t>
  </si>
  <si>
    <t>人</t>
    <rPh sb="0" eb="1">
      <t>ニン</t>
    </rPh>
    <phoneticPr fontId="5"/>
  </si>
  <si>
    <t>回</t>
    <rPh sb="0" eb="1">
      <t>カイ</t>
    </rPh>
    <phoneticPr fontId="5"/>
  </si>
  <si>
    <t>○</t>
    <phoneticPr fontId="5"/>
  </si>
  <si>
    <t>無</t>
  </si>
  <si>
    <t>-</t>
    <phoneticPr fontId="5"/>
  </si>
  <si>
    <t>総合職試験</t>
    <rPh sb="0" eb="2">
      <t>ソウゴウ</t>
    </rPh>
    <rPh sb="2" eb="3">
      <t>ショク</t>
    </rPh>
    <rPh sb="3" eb="4">
      <t>タメシ</t>
    </rPh>
    <rPh sb="4" eb="5">
      <t>シルシ</t>
    </rPh>
    <phoneticPr fontId="5"/>
  </si>
  <si>
    <t>一般職試験(大卒程度)</t>
    <rPh sb="0" eb="3">
      <t>イッパンショク</t>
    </rPh>
    <rPh sb="3" eb="5">
      <t>シケン</t>
    </rPh>
    <rPh sb="6" eb="8">
      <t>ダイソツ</t>
    </rPh>
    <rPh sb="8" eb="10">
      <t>テイド</t>
    </rPh>
    <phoneticPr fontId="5"/>
  </si>
  <si>
    <t>一般職試験(高卒程度)</t>
    <rPh sb="0" eb="3">
      <t>イッパンショク</t>
    </rPh>
    <rPh sb="3" eb="5">
      <t>シケン</t>
    </rPh>
    <rPh sb="6" eb="8">
      <t>コウソツ</t>
    </rPh>
    <rPh sb="8" eb="10">
      <t>テイド</t>
    </rPh>
    <phoneticPr fontId="5"/>
  </si>
  <si>
    <t>その他の大卒程度試験</t>
    <rPh sb="2" eb="3">
      <t>タ</t>
    </rPh>
    <rPh sb="4" eb="6">
      <t>ダイソツ</t>
    </rPh>
    <rPh sb="6" eb="8">
      <t>テイド</t>
    </rPh>
    <rPh sb="8" eb="10">
      <t>シケン</t>
    </rPh>
    <phoneticPr fontId="5"/>
  </si>
  <si>
    <t>その他の高卒程度試験</t>
    <rPh sb="2" eb="3">
      <t>タ</t>
    </rPh>
    <rPh sb="4" eb="6">
      <t>コウソツ</t>
    </rPh>
    <rPh sb="6" eb="8">
      <t>テイド</t>
    </rPh>
    <rPh sb="8" eb="10">
      <t>シケン</t>
    </rPh>
    <phoneticPr fontId="5"/>
  </si>
  <si>
    <t>-</t>
    <phoneticPr fontId="5"/>
  </si>
  <si>
    <t>上段：申込者数</t>
    <rPh sb="0" eb="2">
      <t>ジョウダン</t>
    </rPh>
    <rPh sb="3" eb="6">
      <t>モウシコミシャ</t>
    </rPh>
    <rPh sb="6" eb="7">
      <t>スウ</t>
    </rPh>
    <phoneticPr fontId="5"/>
  </si>
  <si>
    <t>下段：合格者数</t>
    <rPh sb="0" eb="2">
      <t>ゲダン</t>
    </rPh>
    <rPh sb="3" eb="7">
      <t>ゴウカクシャスウ</t>
    </rPh>
    <phoneticPr fontId="5"/>
  </si>
  <si>
    <t>21種類24回</t>
    <rPh sb="2" eb="4">
      <t>シュルイ</t>
    </rPh>
    <rPh sb="6" eb="7">
      <t>カイ</t>
    </rPh>
    <phoneticPr fontId="5"/>
  </si>
  <si>
    <t>251/134,701</t>
    <phoneticPr fontId="5"/>
  </si>
  <si>
    <t>238/138593</t>
    <phoneticPr fontId="5"/>
  </si>
  <si>
    <t>印刷製本費</t>
  </si>
  <si>
    <t>試験問題集の印刷代</t>
    <rPh sb="0" eb="2">
      <t>シケン</t>
    </rPh>
    <rPh sb="2" eb="5">
      <t>モンダイシュウ</t>
    </rPh>
    <rPh sb="6" eb="9">
      <t>インサツダイ</t>
    </rPh>
    <phoneticPr fontId="3"/>
  </si>
  <si>
    <t>試験問題集の版下作成代</t>
  </si>
  <si>
    <t>A.凸版印刷（株）</t>
    <rPh sb="2" eb="4">
      <t>トッパン</t>
    </rPh>
    <rPh sb="4" eb="6">
      <t>インサツ</t>
    </rPh>
    <rPh sb="7" eb="8">
      <t>カブ</t>
    </rPh>
    <phoneticPr fontId="5"/>
  </si>
  <si>
    <t>B.日本情報産業（株）</t>
    <rPh sb="2" eb="4">
      <t>ニホン</t>
    </rPh>
    <rPh sb="4" eb="6">
      <t>ジョウホウ</t>
    </rPh>
    <rPh sb="6" eb="8">
      <t>サンギョウ</t>
    </rPh>
    <rPh sb="9" eb="10">
      <t>カブ</t>
    </rPh>
    <phoneticPr fontId="5"/>
  </si>
  <si>
    <t>C.（株）ティーケーピー</t>
    <rPh sb="3" eb="4">
      <t>カブ</t>
    </rPh>
    <phoneticPr fontId="5"/>
  </si>
  <si>
    <t>D.ヤマトロジスティクス（株）</t>
    <rPh sb="13" eb="14">
      <t>カブ</t>
    </rPh>
    <phoneticPr fontId="5"/>
  </si>
  <si>
    <t xml:space="preserve">Ｉ.（株）日本郵便 </t>
    <rPh sb="3" eb="4">
      <t>カブ</t>
    </rPh>
    <rPh sb="5" eb="7">
      <t>ニホン</t>
    </rPh>
    <rPh sb="7" eb="9">
      <t>ユウビン</t>
    </rPh>
    <phoneticPr fontId="5"/>
  </si>
  <si>
    <t>借損</t>
    <rPh sb="0" eb="1">
      <t>シャク</t>
    </rPh>
    <rPh sb="1" eb="2">
      <t>ソン</t>
    </rPh>
    <phoneticPr fontId="3"/>
  </si>
  <si>
    <t>総合職（大卒・教養）等の第２次試験会場借料</t>
    <rPh sb="0" eb="3">
      <t>ソウゴウショク</t>
    </rPh>
    <rPh sb="4" eb="6">
      <t>ダイソツ</t>
    </rPh>
    <rPh sb="7" eb="9">
      <t>キョウヨウ</t>
    </rPh>
    <rPh sb="10" eb="11">
      <t>ナド</t>
    </rPh>
    <rPh sb="12" eb="13">
      <t>ダイ</t>
    </rPh>
    <rPh sb="14" eb="17">
      <t>ジシケン</t>
    </rPh>
    <rPh sb="17" eb="19">
      <t>カイジョウ</t>
    </rPh>
    <rPh sb="19" eb="21">
      <t>シャクリョウ</t>
    </rPh>
    <phoneticPr fontId="3"/>
  </si>
  <si>
    <t>通信運搬費</t>
  </si>
  <si>
    <t>試験問題集の梱包・発送代</t>
  </si>
  <si>
    <t>国家公務員採用試験に係る通信運搬費</t>
    <rPh sb="12" eb="14">
      <t>ツウシン</t>
    </rPh>
    <rPh sb="14" eb="17">
      <t>ウンパンヒ</t>
    </rPh>
    <phoneticPr fontId="3"/>
  </si>
  <si>
    <t>凸版印刷（株）</t>
    <phoneticPr fontId="5"/>
  </si>
  <si>
    <t>（株）内浦</t>
    <rPh sb="1" eb="2">
      <t>カブ</t>
    </rPh>
    <rPh sb="3" eb="5">
      <t>ウチウラ</t>
    </rPh>
    <phoneticPr fontId="5"/>
  </si>
  <si>
    <t>雑役務費</t>
    <rPh sb="0" eb="1">
      <t>ザツ</t>
    </rPh>
    <rPh sb="1" eb="3">
      <t>エキム</t>
    </rPh>
    <rPh sb="3" eb="4">
      <t>ヒ</t>
    </rPh>
    <phoneticPr fontId="3"/>
  </si>
  <si>
    <t>試験問題集の版下作成及び印刷代</t>
    <rPh sb="10" eb="11">
      <t>オヨ</t>
    </rPh>
    <rPh sb="12" eb="13">
      <t>イン</t>
    </rPh>
    <rPh sb="13" eb="14">
      <t>サツ</t>
    </rPh>
    <phoneticPr fontId="5"/>
  </si>
  <si>
    <t>答案用紙印刷代（Ａ１等）</t>
    <rPh sb="0" eb="2">
      <t>トウアン</t>
    </rPh>
    <rPh sb="2" eb="4">
      <t>ヨウシ</t>
    </rPh>
    <rPh sb="4" eb="7">
      <t>インサツダイ</t>
    </rPh>
    <rPh sb="10" eb="11">
      <t>トウ</t>
    </rPh>
    <phoneticPr fontId="5"/>
  </si>
  <si>
    <t>総合職試験英語試験の確認チェックシート作成代</t>
    <rPh sb="21" eb="22">
      <t>ダイ</t>
    </rPh>
    <phoneticPr fontId="5"/>
  </si>
  <si>
    <t>総合職受験心得及び答案用紙（Ｃ１等）等印刷代</t>
    <rPh sb="0" eb="3">
      <t>ソウゴウショク</t>
    </rPh>
    <rPh sb="3" eb="5">
      <t>ジュケン</t>
    </rPh>
    <rPh sb="5" eb="7">
      <t>ココロエ</t>
    </rPh>
    <rPh sb="7" eb="8">
      <t>オヨ</t>
    </rPh>
    <rPh sb="9" eb="11">
      <t>トウアン</t>
    </rPh>
    <rPh sb="11" eb="13">
      <t>ヨウシ</t>
    </rPh>
    <rPh sb="18" eb="19">
      <t>トウ</t>
    </rPh>
    <rPh sb="19" eb="22">
      <t>インサツダイ</t>
    </rPh>
    <phoneticPr fontId="5"/>
  </si>
  <si>
    <t>（社福）日本点字図書館</t>
    <rPh sb="1" eb="2">
      <t>シャ</t>
    </rPh>
    <rPh sb="2" eb="3">
      <t>フク</t>
    </rPh>
    <rPh sb="4" eb="6">
      <t>ニホン</t>
    </rPh>
    <rPh sb="6" eb="8">
      <t>テンジ</t>
    </rPh>
    <rPh sb="8" eb="11">
      <t>トショカン</t>
    </rPh>
    <phoneticPr fontId="5"/>
  </si>
  <si>
    <t>試験の概要・受験心得及び刑務受験案内印刷代</t>
    <rPh sb="0" eb="2">
      <t>シケン</t>
    </rPh>
    <rPh sb="3" eb="5">
      <t>ガイヨウ</t>
    </rPh>
    <rPh sb="6" eb="8">
      <t>ジュケン</t>
    </rPh>
    <rPh sb="8" eb="10">
      <t>ココロエ</t>
    </rPh>
    <rPh sb="10" eb="11">
      <t>オヨ</t>
    </rPh>
    <rPh sb="12" eb="14">
      <t>ケイム</t>
    </rPh>
    <rPh sb="14" eb="16">
      <t>ジュケン</t>
    </rPh>
    <rPh sb="16" eb="18">
      <t>アンナイ</t>
    </rPh>
    <rPh sb="18" eb="21">
      <t>インサツダイ</t>
    </rPh>
    <phoneticPr fontId="5"/>
  </si>
  <si>
    <t>点字による試験問題集版下作成代等</t>
    <phoneticPr fontId="5"/>
  </si>
  <si>
    <t>（社福）東京コロニー</t>
    <rPh sb="1" eb="2">
      <t>シャ</t>
    </rPh>
    <rPh sb="2" eb="3">
      <t>フク</t>
    </rPh>
    <rPh sb="4" eb="6">
      <t>トウキョウ</t>
    </rPh>
    <phoneticPr fontId="5"/>
  </si>
  <si>
    <t>一般大卒等受験心得印刷代</t>
    <rPh sb="0" eb="2">
      <t>イッパン</t>
    </rPh>
    <rPh sb="2" eb="4">
      <t>ダイソツ</t>
    </rPh>
    <rPh sb="4" eb="5">
      <t>トウ</t>
    </rPh>
    <rPh sb="5" eb="7">
      <t>ジュケン</t>
    </rPh>
    <rPh sb="7" eb="9">
      <t>ココロエ</t>
    </rPh>
    <rPh sb="9" eb="12">
      <t>インサツダイ</t>
    </rPh>
    <phoneticPr fontId="5"/>
  </si>
  <si>
    <t>（株）エムア</t>
    <rPh sb="1" eb="2">
      <t>カブ</t>
    </rPh>
    <phoneticPr fontId="5"/>
  </si>
  <si>
    <t>一般高卒等申込用紙等印刷代</t>
    <rPh sb="0" eb="2">
      <t>イッパン</t>
    </rPh>
    <rPh sb="2" eb="5">
      <t>コウソツナド</t>
    </rPh>
    <rPh sb="5" eb="7">
      <t>モウシコミ</t>
    </rPh>
    <rPh sb="7" eb="10">
      <t>ヨウシナド</t>
    </rPh>
    <rPh sb="10" eb="12">
      <t>インサツ</t>
    </rPh>
    <rPh sb="12" eb="13">
      <t>ダイ</t>
    </rPh>
    <phoneticPr fontId="5"/>
  </si>
  <si>
    <t>水三島紙工（株）</t>
    <rPh sb="6" eb="7">
      <t>カブ</t>
    </rPh>
    <phoneticPr fontId="5"/>
  </si>
  <si>
    <t>刑務官受験票印刷代</t>
    <rPh sb="0" eb="3">
      <t>ケイムカン</t>
    </rPh>
    <rPh sb="3" eb="6">
      <t>ジュケンヒョウ</t>
    </rPh>
    <rPh sb="6" eb="9">
      <t>インサツダイ</t>
    </rPh>
    <phoneticPr fontId="5"/>
  </si>
  <si>
    <t>海上等受験心得印刷代</t>
    <rPh sb="0" eb="2">
      <t>カイジョウ</t>
    </rPh>
    <rPh sb="2" eb="3">
      <t>トウ</t>
    </rPh>
    <rPh sb="3" eb="5">
      <t>ジュケン</t>
    </rPh>
    <rPh sb="5" eb="7">
      <t>ココロエ</t>
    </rPh>
    <rPh sb="7" eb="10">
      <t>インサツダイ</t>
    </rPh>
    <phoneticPr fontId="5"/>
  </si>
  <si>
    <t>（株）ティーケーピー</t>
    <rPh sb="1" eb="2">
      <t>カブ</t>
    </rPh>
    <phoneticPr fontId="5"/>
  </si>
  <si>
    <t>ヤマトロジスティクス（株）</t>
    <rPh sb="11" eb="12">
      <t>カブ</t>
    </rPh>
    <phoneticPr fontId="5"/>
  </si>
  <si>
    <t>試験問題集の梱包・発送代等</t>
    <rPh sb="0" eb="2">
      <t>シケン</t>
    </rPh>
    <rPh sb="2" eb="5">
      <t>モンダイシュウ</t>
    </rPh>
    <rPh sb="6" eb="8">
      <t>コンポウ</t>
    </rPh>
    <rPh sb="9" eb="11">
      <t>ハッソウ</t>
    </rPh>
    <rPh sb="11" eb="12">
      <t>ダイ</t>
    </rPh>
    <rPh sb="12" eb="13">
      <t>トウ</t>
    </rPh>
    <phoneticPr fontId="5"/>
  </si>
  <si>
    <t>随意契約
（公募）</t>
  </si>
  <si>
    <t>国家公務員採用試験に係る会場使用料等</t>
    <phoneticPr fontId="5"/>
  </si>
  <si>
    <t>国家公務員採用試験に係る会場使用料等</t>
  </si>
  <si>
    <t>日本郵便（株）</t>
    <rPh sb="0" eb="2">
      <t>ニホン</t>
    </rPh>
    <rPh sb="2" eb="4">
      <t>ユウビン</t>
    </rPh>
    <rPh sb="5" eb="6">
      <t>カブ</t>
    </rPh>
    <phoneticPr fontId="5"/>
  </si>
  <si>
    <t>佐川急便（株）</t>
    <rPh sb="0" eb="2">
      <t>サガワ</t>
    </rPh>
    <rPh sb="2" eb="4">
      <t>キュウビン</t>
    </rPh>
    <rPh sb="5" eb="6">
      <t>カブ</t>
    </rPh>
    <phoneticPr fontId="5"/>
  </si>
  <si>
    <t>ＳＧムービング（株）</t>
    <rPh sb="8" eb="9">
      <t>カブ</t>
    </rPh>
    <phoneticPr fontId="5"/>
  </si>
  <si>
    <t>日本通運（株）</t>
    <rPh sb="0" eb="2">
      <t>ニホン</t>
    </rPh>
    <rPh sb="2" eb="4">
      <t>ツウウン</t>
    </rPh>
    <rPh sb="5" eb="6">
      <t>カブ</t>
    </rPh>
    <phoneticPr fontId="5"/>
  </si>
  <si>
    <t>名鉄ゴールデン航空（株）</t>
    <rPh sb="0" eb="2">
      <t>メイテツ</t>
    </rPh>
    <rPh sb="7" eb="9">
      <t>コウクウ</t>
    </rPh>
    <rPh sb="10" eb="11">
      <t>カブ</t>
    </rPh>
    <phoneticPr fontId="5"/>
  </si>
  <si>
    <t>ヤマトグローバルエキスプレス（株）</t>
    <rPh sb="15" eb="16">
      <t>カブ</t>
    </rPh>
    <phoneticPr fontId="5"/>
  </si>
  <si>
    <t>ヤマト運輸（株）</t>
    <rPh sb="3" eb="5">
      <t>ウンユ</t>
    </rPh>
    <rPh sb="6" eb="7">
      <t>カブ</t>
    </rPh>
    <phoneticPr fontId="5"/>
  </si>
  <si>
    <t>平田運送（株）</t>
    <rPh sb="0" eb="2">
      <t>ヒラタ</t>
    </rPh>
    <rPh sb="2" eb="4">
      <t>ウンソウ</t>
    </rPh>
    <rPh sb="5" eb="6">
      <t>カブ</t>
    </rPh>
    <phoneticPr fontId="5"/>
  </si>
  <si>
    <t>国家公務員採用試験に係る運送料</t>
  </si>
  <si>
    <t>国家公務員採用試験に係る運送料</t>
    <phoneticPr fontId="5"/>
  </si>
  <si>
    <t>赤帽福岡県軽自動車運送（協）</t>
    <rPh sb="0" eb="2">
      <t>アカボウ</t>
    </rPh>
    <rPh sb="2" eb="5">
      <t>フクオカケン</t>
    </rPh>
    <rPh sb="5" eb="9">
      <t>ケイジドウシャ</t>
    </rPh>
    <rPh sb="9" eb="11">
      <t>ウンソウ</t>
    </rPh>
    <rPh sb="12" eb="13">
      <t>キョウ</t>
    </rPh>
    <phoneticPr fontId="5"/>
  </si>
  <si>
    <t>大宝運輸（株）</t>
    <rPh sb="0" eb="2">
      <t>タイホウ</t>
    </rPh>
    <rPh sb="2" eb="4">
      <t>ウンユ</t>
    </rPh>
    <rPh sb="5" eb="6">
      <t>カブ</t>
    </rPh>
    <phoneticPr fontId="5"/>
  </si>
  <si>
    <t>個人Ａ</t>
    <rPh sb="0" eb="2">
      <t>コジン</t>
    </rPh>
    <phoneticPr fontId="5"/>
  </si>
  <si>
    <t>個人Ｂ</t>
    <rPh sb="0" eb="2">
      <t>コジン</t>
    </rPh>
    <phoneticPr fontId="5"/>
  </si>
  <si>
    <t>個人Ｃ</t>
    <rPh sb="0" eb="2">
      <t>コジン</t>
    </rPh>
    <phoneticPr fontId="5"/>
  </si>
  <si>
    <t>個人Ｄ</t>
    <rPh sb="0" eb="2">
      <t>コジン</t>
    </rPh>
    <phoneticPr fontId="5"/>
  </si>
  <si>
    <t>個人Ｅ</t>
    <rPh sb="0" eb="2">
      <t>コジン</t>
    </rPh>
    <phoneticPr fontId="5"/>
  </si>
  <si>
    <t>個人Ｆ</t>
    <rPh sb="0" eb="2">
      <t>コジン</t>
    </rPh>
    <phoneticPr fontId="5"/>
  </si>
  <si>
    <t>個人Ｇ</t>
    <rPh sb="0" eb="2">
      <t>コジン</t>
    </rPh>
    <phoneticPr fontId="5"/>
  </si>
  <si>
    <t>個人Ｈ</t>
    <rPh sb="0" eb="2">
      <t>コジン</t>
    </rPh>
    <phoneticPr fontId="5"/>
  </si>
  <si>
    <t>個人Ｉ</t>
    <rPh sb="0" eb="2">
      <t>コジン</t>
    </rPh>
    <phoneticPr fontId="5"/>
  </si>
  <si>
    <t>個人Ｊ</t>
    <rPh sb="0" eb="2">
      <t>コジン</t>
    </rPh>
    <phoneticPr fontId="5"/>
  </si>
  <si>
    <t>（株）福田印刷</t>
    <phoneticPr fontId="5"/>
  </si>
  <si>
    <t>（株）中本本店</t>
    <phoneticPr fontId="5"/>
  </si>
  <si>
    <t>平成28年度版官庁ガイド作成代</t>
  </si>
  <si>
    <t>平成28年度版官庁ガイド作成代</t>
    <phoneticPr fontId="5"/>
  </si>
  <si>
    <t>募集活動周知資料印刷代</t>
    <phoneticPr fontId="5"/>
  </si>
  <si>
    <t>（株）櫻井印刷所</t>
    <rPh sb="1" eb="2">
      <t>カブ</t>
    </rPh>
    <rPh sb="3" eb="5">
      <t>サクライ</t>
    </rPh>
    <rPh sb="5" eb="8">
      <t>インサツジョ</t>
    </rPh>
    <phoneticPr fontId="5"/>
  </si>
  <si>
    <t>総合職試験（大卒程度）教養区分第２次試験会場使用料等</t>
    <rPh sb="15" eb="16">
      <t>ダイ</t>
    </rPh>
    <rPh sb="22" eb="25">
      <t>シヨウリョウ</t>
    </rPh>
    <rPh sb="25" eb="26">
      <t>トウ</t>
    </rPh>
    <phoneticPr fontId="5"/>
  </si>
  <si>
    <t>日本情報産業</t>
    <phoneticPr fontId="5"/>
  </si>
  <si>
    <t>B</t>
  </si>
  <si>
    <t>（株）川春</t>
    <phoneticPr fontId="5"/>
  </si>
  <si>
    <t>垂れ幕設置等</t>
    <rPh sb="0" eb="1">
      <t>タ</t>
    </rPh>
    <rPh sb="2" eb="3">
      <t>マク</t>
    </rPh>
    <rPh sb="3" eb="5">
      <t>セッチ</t>
    </rPh>
    <rPh sb="5" eb="6">
      <t>トウ</t>
    </rPh>
    <phoneticPr fontId="5"/>
  </si>
  <si>
    <t>三鈴印刷（株）</t>
    <rPh sb="5" eb="6">
      <t>カブ</t>
    </rPh>
    <phoneticPr fontId="5"/>
  </si>
  <si>
    <t>日本情報産業（株）</t>
    <rPh sb="7" eb="8">
      <t>カブ</t>
    </rPh>
    <phoneticPr fontId="5"/>
  </si>
  <si>
    <t>広友サービス（株）</t>
    <rPh sb="7" eb="8">
      <t>カブ</t>
    </rPh>
    <phoneticPr fontId="5"/>
  </si>
  <si>
    <t>（国）東京大学</t>
    <rPh sb="1" eb="2">
      <t>クニ</t>
    </rPh>
    <rPh sb="3" eb="5">
      <t>トウキョウ</t>
    </rPh>
    <rPh sb="5" eb="7">
      <t>ダイガク</t>
    </rPh>
    <phoneticPr fontId="5"/>
  </si>
  <si>
    <t>（株）早稲田大学プロパティマネジメント</t>
    <rPh sb="1" eb="2">
      <t>カブ</t>
    </rPh>
    <rPh sb="3" eb="6">
      <t>ワセダ</t>
    </rPh>
    <rPh sb="6" eb="8">
      <t>ダイガク</t>
    </rPh>
    <phoneticPr fontId="5"/>
  </si>
  <si>
    <t>（一財）桜華会館</t>
    <rPh sb="1" eb="2">
      <t>イチ</t>
    </rPh>
    <rPh sb="2" eb="3">
      <t>ザイ</t>
    </rPh>
    <rPh sb="4" eb="5">
      <t>サクラ</t>
    </rPh>
    <rPh sb="5" eb="6">
      <t>ハナ</t>
    </rPh>
    <rPh sb="6" eb="8">
      <t>カイカン</t>
    </rPh>
    <phoneticPr fontId="5"/>
  </si>
  <si>
    <t>（学）中央大学</t>
    <rPh sb="1" eb="2">
      <t>ガク</t>
    </rPh>
    <rPh sb="3" eb="5">
      <t>チュウオウ</t>
    </rPh>
    <rPh sb="5" eb="7">
      <t>ダイガク</t>
    </rPh>
    <phoneticPr fontId="5"/>
  </si>
  <si>
    <t>（学）芝浦工業大学</t>
    <rPh sb="1" eb="2">
      <t>ガク</t>
    </rPh>
    <rPh sb="3" eb="5">
      <t>シバウラ</t>
    </rPh>
    <rPh sb="5" eb="7">
      <t>コウギョウ</t>
    </rPh>
    <rPh sb="7" eb="9">
      <t>ダイガク</t>
    </rPh>
    <phoneticPr fontId="5"/>
  </si>
  <si>
    <t>（学）東北学院</t>
    <rPh sb="1" eb="2">
      <t>ガク</t>
    </rPh>
    <rPh sb="3" eb="5">
      <t>トウホク</t>
    </rPh>
    <rPh sb="5" eb="7">
      <t>ガクイン</t>
    </rPh>
    <phoneticPr fontId="5"/>
  </si>
  <si>
    <t>（株）武蔵エンタープライズ</t>
    <rPh sb="1" eb="2">
      <t>カブ</t>
    </rPh>
    <rPh sb="3" eb="5">
      <t>ムサシ</t>
    </rPh>
    <phoneticPr fontId="5"/>
  </si>
  <si>
    <t>（学）日本大学</t>
    <rPh sb="1" eb="2">
      <t>ガク</t>
    </rPh>
    <rPh sb="3" eb="5">
      <t>ニホン</t>
    </rPh>
    <rPh sb="5" eb="7">
      <t>ダイガク</t>
    </rPh>
    <phoneticPr fontId="5"/>
  </si>
  <si>
    <t>（学）近畿大学</t>
    <rPh sb="1" eb="2">
      <t>ガク</t>
    </rPh>
    <rPh sb="3" eb="5">
      <t>キンキ</t>
    </rPh>
    <rPh sb="5" eb="7">
      <t>ダイガク</t>
    </rPh>
    <phoneticPr fontId="5"/>
  </si>
  <si>
    <t>（学）立正大学学園</t>
    <rPh sb="1" eb="2">
      <t>ガク</t>
    </rPh>
    <rPh sb="3" eb="5">
      <t>リッショウ</t>
    </rPh>
    <rPh sb="5" eb="7">
      <t>ダイガク</t>
    </rPh>
    <rPh sb="7" eb="9">
      <t>ガクエン</t>
    </rPh>
    <phoneticPr fontId="5"/>
  </si>
  <si>
    <t>総合職（院卒・大卒）専門試験（多肢選択式）謝金等</t>
  </si>
  <si>
    <t>総合職（院卒・大卒）専門試験（多肢選択式）謝金等</t>
    <phoneticPr fontId="5"/>
  </si>
  <si>
    <t>-</t>
  </si>
  <si>
    <t>257/132075</t>
    <phoneticPr fontId="5"/>
  </si>
  <si>
    <t>随意契約
（企画競争）</t>
  </si>
  <si>
    <t>一般競争入札</t>
  </si>
  <si>
    <t>随意契約
（少額）</t>
  </si>
  <si>
    <t>（株）ハップ</t>
    <rPh sb="1" eb="2">
      <t>カブ</t>
    </rPh>
    <phoneticPr fontId="5"/>
  </si>
  <si>
    <t>（株）ワーナー</t>
    <rPh sb="1" eb="2">
      <t>カブ</t>
    </rPh>
    <phoneticPr fontId="5"/>
  </si>
  <si>
    <t>（株）エス・ワイ企画印刷</t>
    <rPh sb="1" eb="2">
      <t>カブ</t>
    </rPh>
    <rPh sb="8" eb="10">
      <t>キカク</t>
    </rPh>
    <rPh sb="10" eb="12">
      <t>インサツ</t>
    </rPh>
    <phoneticPr fontId="5"/>
  </si>
  <si>
    <t>随意契約
（その他）</t>
  </si>
  <si>
    <t>試験関係資料の処分</t>
    <phoneticPr fontId="5"/>
  </si>
  <si>
    <t>Ｂ.</t>
    <phoneticPr fontId="5"/>
  </si>
  <si>
    <t>Ｃ.</t>
    <phoneticPr fontId="5"/>
  </si>
  <si>
    <t>Ｄ.</t>
    <phoneticPr fontId="5"/>
  </si>
  <si>
    <t>Ｅ.</t>
    <phoneticPr fontId="5"/>
  </si>
  <si>
    <t>Ｇ.</t>
    <phoneticPr fontId="5"/>
  </si>
  <si>
    <t>Ｈ.</t>
    <phoneticPr fontId="5"/>
  </si>
  <si>
    <t>Ｉ.</t>
    <phoneticPr fontId="5"/>
  </si>
  <si>
    <t>　
　平成2７年度については、試験日程の変更に伴い、専門職試験（大卒程度）と地方自治体の採用試験の日程が重なったため申込者数が減少した。
　そのため、単位あたりのコストの増加につながる結果となった。</t>
    <rPh sb="3" eb="5">
      <t>ヘイセイ</t>
    </rPh>
    <rPh sb="7" eb="9">
      <t>ネンド</t>
    </rPh>
    <rPh sb="15" eb="17">
      <t>シケン</t>
    </rPh>
    <rPh sb="17" eb="19">
      <t>ニッテイ</t>
    </rPh>
    <rPh sb="20" eb="22">
      <t>ヘンコウ</t>
    </rPh>
    <rPh sb="23" eb="24">
      <t>トモナ</t>
    </rPh>
    <rPh sb="26" eb="29">
      <t>センモンショク</t>
    </rPh>
    <rPh sb="29" eb="31">
      <t>シケン</t>
    </rPh>
    <rPh sb="32" eb="34">
      <t>ダイソツ</t>
    </rPh>
    <rPh sb="34" eb="36">
      <t>テイド</t>
    </rPh>
    <rPh sb="38" eb="40">
      <t>チホウ</t>
    </rPh>
    <rPh sb="40" eb="43">
      <t>ジチタイ</t>
    </rPh>
    <rPh sb="44" eb="46">
      <t>サイヨウ</t>
    </rPh>
    <rPh sb="46" eb="48">
      <t>シケン</t>
    </rPh>
    <rPh sb="49" eb="51">
      <t>ニッテイ</t>
    </rPh>
    <rPh sb="52" eb="53">
      <t>カサ</t>
    </rPh>
    <rPh sb="58" eb="61">
      <t>モウシコミシャ</t>
    </rPh>
    <rPh sb="61" eb="62">
      <t>スウ</t>
    </rPh>
    <rPh sb="63" eb="65">
      <t>ゲンショウ</t>
    </rPh>
    <rPh sb="75" eb="77">
      <t>タンイ</t>
    </rPh>
    <rPh sb="85" eb="87">
      <t>ゾウカ</t>
    </rPh>
    <rPh sb="92" eb="94">
      <t>ケッカ</t>
    </rPh>
    <phoneticPr fontId="5"/>
  </si>
  <si>
    <t>直接実施</t>
    <rPh sb="0" eb="2">
      <t>チョクセツ</t>
    </rPh>
    <rPh sb="2" eb="4">
      <t>ジッシ</t>
    </rPh>
    <phoneticPr fontId="5"/>
  </si>
  <si>
    <t>H.東京大学</t>
    <rPh sb="2" eb="4">
      <t>トウキョウ</t>
    </rPh>
    <rPh sb="4" eb="6">
      <t>ダイガク</t>
    </rPh>
    <phoneticPr fontId="5"/>
  </si>
  <si>
    <t>損料</t>
    <rPh sb="0" eb="2">
      <t>ソンリョウ</t>
    </rPh>
    <phoneticPr fontId="5"/>
  </si>
  <si>
    <t>国家公務員採用試験に係る会場借料</t>
    <rPh sb="0" eb="2">
      <t>コッカ</t>
    </rPh>
    <rPh sb="2" eb="5">
      <t>コウムイン</t>
    </rPh>
    <rPh sb="5" eb="7">
      <t>サイヨウ</t>
    </rPh>
    <rPh sb="7" eb="9">
      <t>シケン</t>
    </rPh>
    <rPh sb="10" eb="11">
      <t>カカ</t>
    </rPh>
    <rPh sb="12" eb="14">
      <t>カイジョウ</t>
    </rPh>
    <rPh sb="14" eb="16">
      <t>シャクリョウ</t>
    </rPh>
    <phoneticPr fontId="5"/>
  </si>
  <si>
    <t>人事院</t>
    <rPh sb="0" eb="3">
      <t>ジンジイン</t>
    </rPh>
    <phoneticPr fontId="5"/>
  </si>
  <si>
    <t>　行政課題の複雑・高度化、グローバル化等が進む中で、高い資質と使命感を有する多様で有為な人材を確保するため、採用試験を公正かつ円滑・確実に実施する。</t>
    <rPh sb="1" eb="3">
      <t>ギョウセイ</t>
    </rPh>
    <rPh sb="3" eb="5">
      <t>カダイ</t>
    </rPh>
    <rPh sb="6" eb="8">
      <t>フクザツ</t>
    </rPh>
    <rPh sb="9" eb="12">
      <t>コウドカ</t>
    </rPh>
    <rPh sb="18" eb="19">
      <t>カ</t>
    </rPh>
    <rPh sb="19" eb="20">
      <t>トウ</t>
    </rPh>
    <rPh sb="21" eb="22">
      <t>スス</t>
    </rPh>
    <rPh sb="23" eb="24">
      <t>ナカ</t>
    </rPh>
    <rPh sb="26" eb="27">
      <t>タカ</t>
    </rPh>
    <rPh sb="28" eb="30">
      <t>シシツ</t>
    </rPh>
    <rPh sb="31" eb="34">
      <t>シメイカン</t>
    </rPh>
    <rPh sb="35" eb="36">
      <t>ユウ</t>
    </rPh>
    <rPh sb="38" eb="40">
      <t>タヨウ</t>
    </rPh>
    <rPh sb="41" eb="43">
      <t>ユウイ</t>
    </rPh>
    <rPh sb="44" eb="46">
      <t>ジンザイ</t>
    </rPh>
    <rPh sb="47" eb="49">
      <t>カクホ</t>
    </rPh>
    <rPh sb="54" eb="56">
      <t>サイヨウ</t>
    </rPh>
    <rPh sb="56" eb="58">
      <t>シケン</t>
    </rPh>
    <rPh sb="59" eb="61">
      <t>コウセイ</t>
    </rPh>
    <rPh sb="63" eb="65">
      <t>エンカツ</t>
    </rPh>
    <rPh sb="66" eb="68">
      <t>カクジツ</t>
    </rPh>
    <rPh sb="69" eb="71">
      <t>ジッシ</t>
    </rPh>
    <phoneticPr fontId="5"/>
  </si>
  <si>
    <t>・国家公務員法第27条、第36条、第40条～第49条
・採用試験の対象官職及び種類並びに採用試験により確保すべき人材に関する政令
・人事院規則８－18</t>
    <rPh sb="1" eb="3">
      <t>コッカ</t>
    </rPh>
    <rPh sb="3" eb="7">
      <t>コウムインホウ</t>
    </rPh>
    <rPh sb="7" eb="8">
      <t>ダイ</t>
    </rPh>
    <rPh sb="10" eb="11">
      <t>ジョウ</t>
    </rPh>
    <rPh sb="12" eb="13">
      <t>ダイ</t>
    </rPh>
    <rPh sb="15" eb="16">
      <t>ジョウ</t>
    </rPh>
    <rPh sb="17" eb="18">
      <t>ダイ</t>
    </rPh>
    <rPh sb="20" eb="21">
      <t>ジョウ</t>
    </rPh>
    <rPh sb="22" eb="23">
      <t>ダイ</t>
    </rPh>
    <rPh sb="25" eb="26">
      <t>ジョウ</t>
    </rPh>
    <rPh sb="28" eb="30">
      <t>サイヨウ</t>
    </rPh>
    <rPh sb="30" eb="32">
      <t>シケン</t>
    </rPh>
    <rPh sb="33" eb="35">
      <t>タイショウ</t>
    </rPh>
    <rPh sb="35" eb="37">
      <t>カンショク</t>
    </rPh>
    <rPh sb="37" eb="38">
      <t>オヨ</t>
    </rPh>
    <rPh sb="39" eb="41">
      <t>シュルイ</t>
    </rPh>
    <rPh sb="41" eb="42">
      <t>ナラ</t>
    </rPh>
    <rPh sb="44" eb="46">
      <t>サイヨウ</t>
    </rPh>
    <rPh sb="46" eb="48">
      <t>シケン</t>
    </rPh>
    <rPh sb="51" eb="53">
      <t>カクホ</t>
    </rPh>
    <rPh sb="56" eb="58">
      <t>ジンザイ</t>
    </rPh>
    <rPh sb="59" eb="60">
      <t>カン</t>
    </rPh>
    <rPh sb="62" eb="64">
      <t>セイレイ</t>
    </rPh>
    <rPh sb="66" eb="69">
      <t>ジンジイン</t>
    </rPh>
    <rPh sb="69" eb="71">
      <t>キソク</t>
    </rPh>
    <phoneticPr fontId="5"/>
  </si>
  <si>
    <t>平成28年度国家公務員採用試験の施行計画
（平成28年２月１日）</t>
    <rPh sb="0" eb="2">
      <t>ヘイセイ</t>
    </rPh>
    <rPh sb="4" eb="6">
      <t>ネンド</t>
    </rPh>
    <rPh sb="6" eb="8">
      <t>コッカ</t>
    </rPh>
    <rPh sb="8" eb="11">
      <t>コウムイン</t>
    </rPh>
    <rPh sb="11" eb="13">
      <t>サイヨウ</t>
    </rPh>
    <rPh sb="13" eb="15">
      <t>シケン</t>
    </rPh>
    <rPh sb="16" eb="18">
      <t>セコウ</t>
    </rPh>
    <rPh sb="18" eb="20">
      <t>ケイカク</t>
    </rPh>
    <rPh sb="22" eb="24">
      <t>ヘイセイ</t>
    </rPh>
    <rPh sb="26" eb="27">
      <t>ネン</t>
    </rPh>
    <rPh sb="28" eb="29">
      <t>ガツ</t>
    </rPh>
    <rPh sb="30" eb="31">
      <t>ニチ</t>
    </rPh>
    <phoneticPr fontId="5"/>
  </si>
  <si>
    <t>円</t>
    <rPh sb="0" eb="1">
      <t>エン</t>
    </rPh>
    <phoneticPr fontId="5"/>
  </si>
  <si>
    <t>　国家公務員採用試験を公正かつ円滑・確実に実施するためには、地方自治体、民間等に委ねることはできない。</t>
    <rPh sb="1" eb="3">
      <t>コッカ</t>
    </rPh>
    <rPh sb="3" eb="6">
      <t>コウムイン</t>
    </rPh>
    <rPh sb="6" eb="8">
      <t>サイヨウ</t>
    </rPh>
    <rPh sb="8" eb="10">
      <t>シケン</t>
    </rPh>
    <rPh sb="11" eb="13">
      <t>コウセイ</t>
    </rPh>
    <rPh sb="15" eb="17">
      <t>エンカツ</t>
    </rPh>
    <rPh sb="18" eb="20">
      <t>カクジツ</t>
    </rPh>
    <rPh sb="21" eb="23">
      <t>ジッシ</t>
    </rPh>
    <rPh sb="30" eb="32">
      <t>チホウ</t>
    </rPh>
    <rPh sb="32" eb="34">
      <t>ジチ</t>
    </rPh>
    <rPh sb="34" eb="35">
      <t>タイ</t>
    </rPh>
    <rPh sb="36" eb="38">
      <t>ミンカン</t>
    </rPh>
    <rPh sb="38" eb="39">
      <t>トウ</t>
    </rPh>
    <rPh sb="40" eb="41">
      <t>ユダ</t>
    </rPh>
    <phoneticPr fontId="5"/>
  </si>
  <si>
    <t>　多くの府省において、新たな試験に移行した平成24年度以降の試験からの各年度の採用者のいずれについても、従来どおり優秀な人材を確保できたとしており、国家公務員採用試験により、各府省の需要に応じた多様で有為な人材を確保することができている。
　国家公務員採用試験の実施状況（申込者、合格者の状況）及び実施結果（試験種目別の平均点、標準偏差等）を分析し、今後の効率的な募集活動や有効な試験を実施するための検討資料として活用している。</t>
    <rPh sb="121" eb="123">
      <t>コッカ</t>
    </rPh>
    <rPh sb="123" eb="126">
      <t>コウムイン</t>
    </rPh>
    <rPh sb="126" eb="128">
      <t>サイヨウ</t>
    </rPh>
    <rPh sb="128" eb="130">
      <t>シケン</t>
    </rPh>
    <rPh sb="131" eb="133">
      <t>ジッシ</t>
    </rPh>
    <rPh sb="133" eb="135">
      <t>ジョウキョウ</t>
    </rPh>
    <rPh sb="136" eb="139">
      <t>モウシコミシャ</t>
    </rPh>
    <rPh sb="140" eb="143">
      <t>ゴウカクシャ</t>
    </rPh>
    <rPh sb="144" eb="146">
      <t>ジョウキョウ</t>
    </rPh>
    <rPh sb="147" eb="148">
      <t>オヨ</t>
    </rPh>
    <rPh sb="149" eb="151">
      <t>ジッシ</t>
    </rPh>
    <rPh sb="151" eb="153">
      <t>ケッカ</t>
    </rPh>
    <rPh sb="154" eb="156">
      <t>シケン</t>
    </rPh>
    <rPh sb="156" eb="159">
      <t>シュモクベツ</t>
    </rPh>
    <rPh sb="160" eb="163">
      <t>ヘイキンテン</t>
    </rPh>
    <rPh sb="164" eb="166">
      <t>ヒョウジュン</t>
    </rPh>
    <rPh sb="166" eb="168">
      <t>ヘンサ</t>
    </rPh>
    <rPh sb="168" eb="169">
      <t>トウ</t>
    </rPh>
    <rPh sb="171" eb="173">
      <t>ブンセキ</t>
    </rPh>
    <rPh sb="175" eb="177">
      <t>コンゴ</t>
    </rPh>
    <rPh sb="178" eb="181">
      <t>コウリツテキ</t>
    </rPh>
    <rPh sb="182" eb="184">
      <t>ボシュウ</t>
    </rPh>
    <rPh sb="184" eb="186">
      <t>カツドウ</t>
    </rPh>
    <rPh sb="187" eb="189">
      <t>ユウコウ</t>
    </rPh>
    <rPh sb="190" eb="192">
      <t>シケン</t>
    </rPh>
    <rPh sb="193" eb="195">
      <t>ジッシ</t>
    </rPh>
    <rPh sb="200" eb="202">
      <t>ケントウ</t>
    </rPh>
    <rPh sb="202" eb="204">
      <t>シリョウ</t>
    </rPh>
    <rPh sb="207" eb="209">
      <t>カツヨウ</t>
    </rPh>
    <phoneticPr fontId="5"/>
  </si>
  <si>
    <t>－</t>
    <phoneticPr fontId="5"/>
  </si>
  <si>
    <t>平成27年度試験に係る電算処理業務料</t>
    <rPh sb="0" eb="2">
      <t>ヘイセイ</t>
    </rPh>
    <rPh sb="4" eb="6">
      <t>ネンド</t>
    </rPh>
    <rPh sb="6" eb="8">
      <t>シケン</t>
    </rPh>
    <rPh sb="9" eb="10">
      <t>カカワ</t>
    </rPh>
    <rPh sb="11" eb="13">
      <t>デンサン</t>
    </rPh>
    <rPh sb="13" eb="15">
      <t>ショリ</t>
    </rPh>
    <rPh sb="15" eb="17">
      <t>ギョウム</t>
    </rPh>
    <rPh sb="17" eb="18">
      <t>リョウ</t>
    </rPh>
    <phoneticPr fontId="5"/>
  </si>
  <si>
    <t>平成28年度試験に係る電算処理業務料</t>
    <rPh sb="0" eb="2">
      <t>ヘイセイ</t>
    </rPh>
    <rPh sb="4" eb="6">
      <t>ネンド</t>
    </rPh>
    <rPh sb="6" eb="8">
      <t>シケン</t>
    </rPh>
    <rPh sb="9" eb="10">
      <t>カカワ</t>
    </rPh>
    <rPh sb="11" eb="13">
      <t>デンサン</t>
    </rPh>
    <rPh sb="13" eb="15">
      <t>ショリ</t>
    </rPh>
    <rPh sb="15" eb="17">
      <t>ギョウム</t>
    </rPh>
    <rPh sb="17" eb="18">
      <t>リョウ</t>
    </rPh>
    <phoneticPr fontId="5"/>
  </si>
  <si>
    <t>平成27年度試験に係る電算処理業務料</t>
    <phoneticPr fontId="5"/>
  </si>
  <si>
    <t>平成28年度試験に係る電算処理業務料</t>
    <phoneticPr fontId="5"/>
  </si>
  <si>
    <t>平成27年度試験に係る電算処理業務料</t>
    <phoneticPr fontId="5"/>
  </si>
  <si>
    <t>平成28年度試験に係る電算処理業務料</t>
    <phoneticPr fontId="5"/>
  </si>
  <si>
    <t>（国家公務員採用試験の実施に係る印刷製本費）</t>
    <phoneticPr fontId="5"/>
  </si>
  <si>
    <t>（国家公務員採用試験のインターネット受付等に係る電算処理業務料等）</t>
    <phoneticPr fontId="5"/>
  </si>
  <si>
    <t>（国家公務員採用試験の実施に係る会場借料等）</t>
    <phoneticPr fontId="5"/>
  </si>
  <si>
    <t>（国家公務員採用試験の実施に係る通信運搬費）</t>
    <phoneticPr fontId="5"/>
  </si>
  <si>
    <t>【諸謝金】</t>
    <rPh sb="1" eb="4">
      <t>ショシャキン</t>
    </rPh>
    <phoneticPr fontId="5"/>
  </si>
  <si>
    <t>（試験問題作成に係る委員謝金等）</t>
    <phoneticPr fontId="5"/>
  </si>
  <si>
    <t>（国家公務員採用試験の実施に係る備品費、消耗品費、会議費及び旅費）</t>
    <phoneticPr fontId="5"/>
  </si>
  <si>
    <t>（国家公務員採用試験の実施に係る備品費、消耗品費、旅費及び非常勤職員手当等）</t>
    <phoneticPr fontId="5"/>
  </si>
  <si>
    <t>【本院から予算配分】</t>
  </si>
  <si>
    <t>人事院
２５７百万</t>
    <rPh sb="0" eb="3">
      <t>ジンジイン</t>
    </rPh>
    <rPh sb="7" eb="9">
      <t>ヒャクマン</t>
    </rPh>
    <phoneticPr fontId="5"/>
  </si>
  <si>
    <t xml:space="preserve">　
A.凸版印刷（株）ほか　５０百万円
</t>
    <rPh sb="4" eb="6">
      <t>トッパン</t>
    </rPh>
    <rPh sb="6" eb="8">
      <t>インサツ</t>
    </rPh>
    <rPh sb="8" eb="11">
      <t>カブ</t>
    </rPh>
    <rPh sb="16" eb="18">
      <t>ヒャクマン</t>
    </rPh>
    <rPh sb="18" eb="19">
      <t>エン</t>
    </rPh>
    <phoneticPr fontId="5"/>
  </si>
  <si>
    <t xml:space="preserve">
B.日本情報産業（株）ほか　５９百万円
</t>
    <rPh sb="3" eb="5">
      <t>ニホン</t>
    </rPh>
    <rPh sb="5" eb="7">
      <t>ジョウホウ</t>
    </rPh>
    <rPh sb="7" eb="9">
      <t>サンギョウ</t>
    </rPh>
    <rPh sb="9" eb="12">
      <t>カブ</t>
    </rPh>
    <rPh sb="17" eb="19">
      <t>ヒャクマン</t>
    </rPh>
    <rPh sb="19" eb="20">
      <t>エン</t>
    </rPh>
    <phoneticPr fontId="5"/>
  </si>
  <si>
    <t xml:space="preserve">
C.（株）ティーケーピー　３百万円
</t>
    <rPh sb="4" eb="5">
      <t>カブ</t>
    </rPh>
    <rPh sb="15" eb="17">
      <t>ヒャクマン</t>
    </rPh>
    <rPh sb="17" eb="18">
      <t>エン</t>
    </rPh>
    <phoneticPr fontId="5"/>
  </si>
  <si>
    <t xml:space="preserve">
D.ヤマトロジスティクス（株）　４百万円
</t>
    <rPh sb="13" eb="16">
      <t>カブ</t>
    </rPh>
    <rPh sb="18" eb="20">
      <t>ヒャクマン</t>
    </rPh>
    <rPh sb="20" eb="21">
      <t>エン</t>
    </rPh>
    <phoneticPr fontId="5"/>
  </si>
  <si>
    <t xml:space="preserve">
E.個人　３８百万円
</t>
    <rPh sb="3" eb="5">
      <t>コジン</t>
    </rPh>
    <rPh sb="8" eb="10">
      <t>ヒャクマン</t>
    </rPh>
    <rPh sb="10" eb="11">
      <t>エン</t>
    </rPh>
    <phoneticPr fontId="5"/>
  </si>
  <si>
    <t>F.事務費　１１百万円</t>
    <rPh sb="2" eb="5">
      <t>ジムヒ</t>
    </rPh>
    <rPh sb="8" eb="10">
      <t>ヒャクマン</t>
    </rPh>
    <rPh sb="10" eb="11">
      <t>エン</t>
    </rPh>
    <phoneticPr fontId="5"/>
  </si>
  <si>
    <t xml:space="preserve">
G.（株）福田印刷ほか　０．４百万円
</t>
    <rPh sb="3" eb="6">
      <t>カブ</t>
    </rPh>
    <rPh sb="6" eb="8">
      <t>フクダ</t>
    </rPh>
    <rPh sb="8" eb="10">
      <t>インサツ</t>
    </rPh>
    <rPh sb="16" eb="18">
      <t>ヒャクマン</t>
    </rPh>
    <rPh sb="18" eb="19">
      <t>エン</t>
    </rPh>
    <phoneticPr fontId="5"/>
  </si>
  <si>
    <t xml:space="preserve">
H.東京大学ほか　５９百万円
</t>
    <rPh sb="3" eb="5">
      <t>トウキョウ</t>
    </rPh>
    <rPh sb="5" eb="7">
      <t>ダイガク</t>
    </rPh>
    <rPh sb="12" eb="14">
      <t>ヒャクマン</t>
    </rPh>
    <rPh sb="14" eb="15">
      <t>エン</t>
    </rPh>
    <phoneticPr fontId="5"/>
  </si>
  <si>
    <t xml:space="preserve">
I.日本郵便（株）ほか　９百万
</t>
    <rPh sb="3" eb="5">
      <t>ニホン</t>
    </rPh>
    <rPh sb="5" eb="7">
      <t>ユウビン</t>
    </rPh>
    <rPh sb="7" eb="10">
      <t>カブ</t>
    </rPh>
    <rPh sb="14" eb="16">
      <t>ヒャクマン</t>
    </rPh>
    <phoneticPr fontId="5"/>
  </si>
  <si>
    <t>J.事務費　２４百万円</t>
    <rPh sb="2" eb="5">
      <t>ジムヒ</t>
    </rPh>
    <rPh sb="8" eb="10">
      <t>ヒャクマン</t>
    </rPh>
    <rPh sb="10" eb="11">
      <t>エン</t>
    </rPh>
    <phoneticPr fontId="5"/>
  </si>
  <si>
    <t>地方事務局（９）
９２百万</t>
    <rPh sb="0" eb="2">
      <t>チホウ</t>
    </rPh>
    <rPh sb="2" eb="5">
      <t>ジムキョク</t>
    </rPh>
    <rPh sb="11" eb="13">
      <t>ヒャクマン</t>
    </rPh>
    <phoneticPr fontId="5"/>
  </si>
  <si>
    <t>【随意契約(企画競争)等】</t>
    <rPh sb="1" eb="3">
      <t>ズイイ</t>
    </rPh>
    <rPh sb="6" eb="8">
      <t>キカク</t>
    </rPh>
    <rPh sb="8" eb="10">
      <t>キョウソウ</t>
    </rPh>
    <rPh sb="11" eb="12">
      <t>トウ</t>
    </rPh>
    <phoneticPr fontId="5"/>
  </si>
  <si>
    <t>【一般競争入札等】</t>
    <rPh sb="5" eb="7">
      <t>ニュウサツ</t>
    </rPh>
    <rPh sb="7" eb="8">
      <t>トウ</t>
    </rPh>
    <phoneticPr fontId="5"/>
  </si>
  <si>
    <t>【随意契約(公募)】</t>
    <rPh sb="6" eb="8">
      <t>コウボ</t>
    </rPh>
    <phoneticPr fontId="5"/>
  </si>
  <si>
    <t>【随意契約(少額)】</t>
    <rPh sb="6" eb="8">
      <t>ショウガク</t>
    </rPh>
    <phoneticPr fontId="5"/>
  </si>
  <si>
    <t>【随意契約(その他)等】</t>
    <rPh sb="8" eb="9">
      <t>タ</t>
    </rPh>
    <rPh sb="10" eb="11">
      <t>トウ</t>
    </rPh>
    <phoneticPr fontId="5"/>
  </si>
  <si>
    <t>【一般競争入札】</t>
    <rPh sb="5" eb="7">
      <t>ニュウサツ</t>
    </rPh>
    <phoneticPr fontId="5"/>
  </si>
  <si>
    <t>　国家公務員採用試験は、各府省の需要に応じた多様で有為な人材を供給してきており、情実任用を排し、能力本位により公務を担う優秀な人材を確保するための必要不可欠な事業である。この採用試験の実施に際しては、費用対効果を意識し、効率的に実施している。
　国家公務員採用試験に際しては、平成24年度から全ての試験でインターネット申込みを実施しており、試験業務の合理化・効率化、受験希望者の利便性の向上を図ってきた。
　平成27年度の申込みにおいては、国家公務員志望者向け説明会などの様々な機会を捉えて、インターネットによる申込みに誘導を図り、その結果、大卒程度試験では99.9％、高卒程度試験では95.8％がインターネットを利用した申込割合となるまで上昇した。また、平成28年度より、インターネット申込者については自らの試験結果（成績）をインターネット上で確認できることとし、受験者の利便性向上及び受験者からの成績開示請求に関する事務の合理化を図ったところである。
　インターネット申込割合の増加に伴い、受験案内・申込書・受験票等の印刷部数を漸次削減してきている。</t>
    <rPh sb="1" eb="3">
      <t>コッカ</t>
    </rPh>
    <rPh sb="3" eb="6">
      <t>コウムイン</t>
    </rPh>
    <rPh sb="6" eb="8">
      <t>サイヨウ</t>
    </rPh>
    <rPh sb="8" eb="10">
      <t>シケン</t>
    </rPh>
    <rPh sb="12" eb="15">
      <t>カクフショウ</t>
    </rPh>
    <rPh sb="16" eb="18">
      <t>ジュヨウ</t>
    </rPh>
    <rPh sb="19" eb="20">
      <t>オウ</t>
    </rPh>
    <rPh sb="22" eb="24">
      <t>タヨウ</t>
    </rPh>
    <rPh sb="25" eb="27">
      <t>ユウイ</t>
    </rPh>
    <rPh sb="28" eb="30">
      <t>ジンザイ</t>
    </rPh>
    <rPh sb="31" eb="33">
      <t>キョウキュウ</t>
    </rPh>
    <rPh sb="40" eb="42">
      <t>ジョウジツ</t>
    </rPh>
    <rPh sb="42" eb="44">
      <t>ニンヨウ</t>
    </rPh>
    <rPh sb="45" eb="46">
      <t>ハイ</t>
    </rPh>
    <rPh sb="48" eb="50">
      <t>ノウリョク</t>
    </rPh>
    <rPh sb="50" eb="52">
      <t>ホンイ</t>
    </rPh>
    <rPh sb="55" eb="57">
      <t>コウム</t>
    </rPh>
    <rPh sb="58" eb="59">
      <t>ニナ</t>
    </rPh>
    <rPh sb="60" eb="62">
      <t>ユウシュウ</t>
    </rPh>
    <rPh sb="63" eb="65">
      <t>ジンザイ</t>
    </rPh>
    <rPh sb="66" eb="68">
      <t>カクホ</t>
    </rPh>
    <rPh sb="73" eb="75">
      <t>ヒツヨウ</t>
    </rPh>
    <rPh sb="75" eb="78">
      <t>フカケツ</t>
    </rPh>
    <rPh sb="79" eb="81">
      <t>ジギョウ</t>
    </rPh>
    <rPh sb="87" eb="89">
      <t>サイヨウ</t>
    </rPh>
    <rPh sb="89" eb="91">
      <t>シケン</t>
    </rPh>
    <rPh sb="92" eb="94">
      <t>ジッシ</t>
    </rPh>
    <rPh sb="95" eb="96">
      <t>サイ</t>
    </rPh>
    <rPh sb="100" eb="102">
      <t>ヒヨウ</t>
    </rPh>
    <rPh sb="102" eb="103">
      <t>タイ</t>
    </rPh>
    <rPh sb="103" eb="105">
      <t>コウカ</t>
    </rPh>
    <rPh sb="106" eb="108">
      <t>イシキ</t>
    </rPh>
    <rPh sb="110" eb="113">
      <t>コウリツテキ</t>
    </rPh>
    <rPh sb="114" eb="116">
      <t>ジッシ</t>
    </rPh>
    <rPh sb="123" eb="125">
      <t>コッカ</t>
    </rPh>
    <rPh sb="125" eb="128">
      <t>コウムイン</t>
    </rPh>
    <rPh sb="128" eb="130">
      <t>サイヨウ</t>
    </rPh>
    <rPh sb="130" eb="132">
      <t>シケン</t>
    </rPh>
    <rPh sb="133" eb="134">
      <t>サイ</t>
    </rPh>
    <rPh sb="138" eb="140">
      <t>ヘイセイ</t>
    </rPh>
    <rPh sb="142" eb="144">
      <t>ネンド</t>
    </rPh>
    <rPh sb="146" eb="147">
      <t>スベ</t>
    </rPh>
    <rPh sb="149" eb="151">
      <t>シケン</t>
    </rPh>
    <rPh sb="159" eb="161">
      <t>モウシコ</t>
    </rPh>
    <rPh sb="163" eb="165">
      <t>ジッシ</t>
    </rPh>
    <rPh sb="170" eb="172">
      <t>シケン</t>
    </rPh>
    <rPh sb="172" eb="174">
      <t>ギョウム</t>
    </rPh>
    <rPh sb="175" eb="178">
      <t>ゴウリカ</t>
    </rPh>
    <rPh sb="179" eb="182">
      <t>コウリツカ</t>
    </rPh>
    <rPh sb="185" eb="188">
      <t>キボウシャ</t>
    </rPh>
    <rPh sb="189" eb="192">
      <t>リベンセイ</t>
    </rPh>
    <rPh sb="193" eb="195">
      <t>コウジョウ</t>
    </rPh>
    <rPh sb="196" eb="197">
      <t>ハカ</t>
    </rPh>
    <rPh sb="204" eb="206">
      <t>ヘイセイ</t>
    </rPh>
    <rPh sb="208" eb="210">
      <t>ネンド</t>
    </rPh>
    <rPh sb="211" eb="213">
      <t>モウシコ</t>
    </rPh>
    <rPh sb="236" eb="238">
      <t>サマザマ</t>
    </rPh>
    <rPh sb="239" eb="241">
      <t>キカイ</t>
    </rPh>
    <rPh sb="242" eb="243">
      <t>トラ</t>
    </rPh>
    <rPh sb="256" eb="258">
      <t>モウシコ</t>
    </rPh>
    <rPh sb="260" eb="262">
      <t>ユウドウ</t>
    </rPh>
    <rPh sb="263" eb="264">
      <t>ハカ</t>
    </rPh>
    <rPh sb="271" eb="273">
      <t>ダイソツ</t>
    </rPh>
    <rPh sb="273" eb="275">
      <t>テイド</t>
    </rPh>
    <rPh sb="275" eb="277">
      <t>シケン</t>
    </rPh>
    <rPh sb="285" eb="287">
      <t>コウソツ</t>
    </rPh>
    <rPh sb="287" eb="289">
      <t>テイド</t>
    </rPh>
    <rPh sb="289" eb="291">
      <t>シケン</t>
    </rPh>
    <rPh sb="307" eb="309">
      <t>リヨウ</t>
    </rPh>
    <rPh sb="311" eb="313">
      <t>モウシコ</t>
    </rPh>
    <rPh sb="313" eb="315">
      <t>ワリアイ</t>
    </rPh>
    <rPh sb="320" eb="322">
      <t>ジョウショウ</t>
    </rPh>
    <rPh sb="328" eb="330">
      <t>ヘイセイ</t>
    </rPh>
    <rPh sb="332" eb="334">
      <t>ネンド</t>
    </rPh>
    <rPh sb="344" eb="347">
      <t>モウシコミシャ</t>
    </rPh>
    <rPh sb="352" eb="353">
      <t>ミズカ</t>
    </rPh>
    <rPh sb="355" eb="357">
      <t>シケン</t>
    </rPh>
    <rPh sb="357" eb="359">
      <t>ケッカ</t>
    </rPh>
    <rPh sb="360" eb="362">
      <t>セイセキ</t>
    </rPh>
    <rPh sb="371" eb="372">
      <t>ジョウ</t>
    </rPh>
    <rPh sb="373" eb="375">
      <t>カクニン</t>
    </rPh>
    <rPh sb="383" eb="386">
      <t>ジュケンシャ</t>
    </rPh>
    <rPh sb="387" eb="390">
      <t>リベンセイ</t>
    </rPh>
    <rPh sb="390" eb="392">
      <t>コウジョウ</t>
    </rPh>
    <rPh sb="392" eb="393">
      <t>オヨ</t>
    </rPh>
    <rPh sb="394" eb="397">
      <t>ジュケンシャ</t>
    </rPh>
    <rPh sb="400" eb="402">
      <t>セイセキ</t>
    </rPh>
    <rPh sb="402" eb="404">
      <t>カイジ</t>
    </rPh>
    <rPh sb="404" eb="406">
      <t>セイキュウ</t>
    </rPh>
    <rPh sb="407" eb="408">
      <t>カン</t>
    </rPh>
    <rPh sb="410" eb="412">
      <t>ジム</t>
    </rPh>
    <rPh sb="413" eb="416">
      <t>ゴウリカ</t>
    </rPh>
    <rPh sb="417" eb="418">
      <t>ハカ</t>
    </rPh>
    <phoneticPr fontId="5"/>
  </si>
  <si>
    <t>　平成24年度から、従来のⅠ種試験、Ⅱ種試験、Ⅲ種試験等を廃止し、総合職試験、一般職試験、専門職試験及び経験者採用試験からなる新たな試験を実施しているが、平成27年度において人事院が試験機関として自ら実施した採用試験の数は、21種類24回である。
　21種類の内訳は、総合職試験（院卒者試験及び大卒程度試験の2種類）、一般職試験（大卒程度試験、高卒者試験及び社会人試験（係員級）の3種類）、専門職試験（国税専門官、労働基準監督官等の15種類）があり、その他に経験者採用試験がある。</t>
    <rPh sb="77" eb="79">
      <t>ヘイセイ</t>
    </rPh>
    <rPh sb="81" eb="83">
      <t>ネンド</t>
    </rPh>
    <rPh sb="87" eb="90">
      <t>ジンジイン</t>
    </rPh>
    <rPh sb="91" eb="93">
      <t>シケン</t>
    </rPh>
    <rPh sb="93" eb="95">
      <t>キカン</t>
    </rPh>
    <rPh sb="98" eb="99">
      <t>ミヅカ</t>
    </rPh>
    <rPh sb="100" eb="102">
      <t>ジッシ</t>
    </rPh>
    <rPh sb="104" eb="106">
      <t>サイヨウ</t>
    </rPh>
    <rPh sb="106" eb="108">
      <t>シケン</t>
    </rPh>
    <rPh sb="109" eb="110">
      <t>カズ</t>
    </rPh>
    <rPh sb="114" eb="116">
      <t>シュルイ</t>
    </rPh>
    <rPh sb="118" eb="119">
      <t>カイ</t>
    </rPh>
    <rPh sb="127" eb="129">
      <t>シュルイ</t>
    </rPh>
    <rPh sb="130" eb="132">
      <t>ウチワケ</t>
    </rPh>
    <rPh sb="134" eb="137">
      <t>ソウゴウショク</t>
    </rPh>
    <rPh sb="137" eb="139">
      <t>シケン</t>
    </rPh>
    <rPh sb="140" eb="143">
      <t>インソツシャ</t>
    </rPh>
    <rPh sb="143" eb="145">
      <t>シケン</t>
    </rPh>
    <rPh sb="145" eb="146">
      <t>オヨ</t>
    </rPh>
    <rPh sb="147" eb="149">
      <t>ダイソツ</t>
    </rPh>
    <rPh sb="149" eb="151">
      <t>テイド</t>
    </rPh>
    <rPh sb="151" eb="153">
      <t>シケン</t>
    </rPh>
    <rPh sb="155" eb="157">
      <t>シュルイ</t>
    </rPh>
    <rPh sb="159" eb="162">
      <t>イッパンショク</t>
    </rPh>
    <rPh sb="162" eb="164">
      <t>シケン</t>
    </rPh>
    <rPh sb="165" eb="167">
      <t>ダイソツ</t>
    </rPh>
    <rPh sb="167" eb="169">
      <t>テイド</t>
    </rPh>
    <rPh sb="169" eb="171">
      <t>シケン</t>
    </rPh>
    <rPh sb="172" eb="175">
      <t>コウソツシャ</t>
    </rPh>
    <rPh sb="175" eb="177">
      <t>シケン</t>
    </rPh>
    <rPh sb="177" eb="178">
      <t>オヨ</t>
    </rPh>
    <rPh sb="179" eb="182">
      <t>シャカイジン</t>
    </rPh>
    <rPh sb="182" eb="184">
      <t>シケン</t>
    </rPh>
    <rPh sb="185" eb="187">
      <t>カカリイン</t>
    </rPh>
    <rPh sb="187" eb="188">
      <t>キュウ</t>
    </rPh>
    <rPh sb="191" eb="193">
      <t>シュルイ</t>
    </rPh>
    <rPh sb="195" eb="198">
      <t>センモンショク</t>
    </rPh>
    <rPh sb="198" eb="200">
      <t>シケン</t>
    </rPh>
    <rPh sb="201" eb="203">
      <t>コクゼイ</t>
    </rPh>
    <rPh sb="203" eb="206">
      <t>センモンカン</t>
    </rPh>
    <rPh sb="207" eb="209">
      <t>ロウドウ</t>
    </rPh>
    <rPh sb="209" eb="211">
      <t>キジュン</t>
    </rPh>
    <rPh sb="211" eb="214">
      <t>カントクカン</t>
    </rPh>
    <rPh sb="214" eb="215">
      <t>トウ</t>
    </rPh>
    <rPh sb="218" eb="220">
      <t>シュルイ</t>
    </rPh>
    <rPh sb="227" eb="228">
      <t>タ</t>
    </rPh>
    <rPh sb="229" eb="232">
      <t>ケイケンシャ</t>
    </rPh>
    <rPh sb="232" eb="234">
      <t>サイヨウ</t>
    </rPh>
    <rPh sb="234" eb="236">
      <t>シケン</t>
    </rPh>
    <phoneticPr fontId="5"/>
  </si>
  <si>
    <t>　国家公務員採用試験の電算処理については、平成22年度から予算執行の透明性を高めるため、一般競争入札を導入し、平成28年度契約分（平成27年度入札実施）からは、入札公告の期間を56日間として、複数の業者の参入を促しているが、結果として一社応札となっている。</t>
    <rPh sb="1" eb="3">
      <t>コッカ</t>
    </rPh>
    <rPh sb="3" eb="6">
      <t>コウムイン</t>
    </rPh>
    <rPh sb="6" eb="8">
      <t>サイヨウ</t>
    </rPh>
    <rPh sb="8" eb="10">
      <t>シケン</t>
    </rPh>
    <rPh sb="11" eb="13">
      <t>デンサン</t>
    </rPh>
    <rPh sb="13" eb="15">
      <t>ショリ</t>
    </rPh>
    <rPh sb="21" eb="23">
      <t>ヘイセイ</t>
    </rPh>
    <rPh sb="25" eb="27">
      <t>ネンド</t>
    </rPh>
    <rPh sb="29" eb="31">
      <t>ヨサン</t>
    </rPh>
    <rPh sb="31" eb="33">
      <t>シッコウ</t>
    </rPh>
    <rPh sb="34" eb="37">
      <t>トウメイセイ</t>
    </rPh>
    <rPh sb="38" eb="39">
      <t>タカ</t>
    </rPh>
    <rPh sb="44" eb="46">
      <t>イッパン</t>
    </rPh>
    <rPh sb="46" eb="48">
      <t>キョウソウ</t>
    </rPh>
    <rPh sb="48" eb="50">
      <t>ニュウサツ</t>
    </rPh>
    <rPh sb="51" eb="53">
      <t>ドウニュウ</t>
    </rPh>
    <rPh sb="112" eb="114">
      <t>ケッカ</t>
    </rPh>
    <rPh sb="117" eb="118">
      <t>イチ</t>
    </rPh>
    <rPh sb="118" eb="119">
      <t>シャ</t>
    </rPh>
    <rPh sb="119" eb="121">
      <t>オウサツ</t>
    </rPh>
    <phoneticPr fontId="5"/>
  </si>
  <si>
    <r>
      <rPr>
        <sz val="11"/>
        <color rgb="FFFF0000"/>
        <rFont val="ＭＳ Ｐゴシック"/>
        <family val="3"/>
        <charset val="128"/>
      </rPr>
      <t>　</t>
    </r>
    <r>
      <rPr>
        <sz val="11"/>
        <rFont val="ＭＳ Ｐゴシック"/>
        <family val="3"/>
        <charset val="128"/>
      </rPr>
      <t>採用試験の実施に当たっては、試験受付業務等の合理化・効率化を図るなど、費用対効果を意識した効率的な試験業務に努め、インターネットを利用することの利便性等をアピールし、さらなる浸透を図ることにより、事務の合理化やコスト削減を推進する。</t>
    </r>
    <rPh sb="1" eb="3">
      <t>サイヨウ</t>
    </rPh>
    <rPh sb="3" eb="5">
      <t>シケン</t>
    </rPh>
    <rPh sb="6" eb="8">
      <t>ジッシ</t>
    </rPh>
    <rPh sb="9" eb="10">
      <t>ア</t>
    </rPh>
    <rPh sb="15" eb="17">
      <t>シケン</t>
    </rPh>
    <rPh sb="17" eb="19">
      <t>ウケツケ</t>
    </rPh>
    <rPh sb="19" eb="21">
      <t>ギョウム</t>
    </rPh>
    <rPh sb="21" eb="22">
      <t>トウ</t>
    </rPh>
    <rPh sb="23" eb="26">
      <t>ゴウリカ</t>
    </rPh>
    <rPh sb="27" eb="30">
      <t>コウリツカ</t>
    </rPh>
    <rPh sb="31" eb="32">
      <t>ハカ</t>
    </rPh>
    <rPh sb="36" eb="38">
      <t>ヒヨウ</t>
    </rPh>
    <rPh sb="38" eb="39">
      <t>タイ</t>
    </rPh>
    <rPh sb="39" eb="41">
      <t>コウカ</t>
    </rPh>
    <rPh sb="42" eb="44">
      <t>イシキ</t>
    </rPh>
    <rPh sb="46" eb="49">
      <t>コウリツテキ</t>
    </rPh>
    <rPh sb="50" eb="52">
      <t>シケン</t>
    </rPh>
    <rPh sb="52" eb="54">
      <t>ギョウム</t>
    </rPh>
    <rPh sb="55" eb="56">
      <t>ツト</t>
    </rPh>
    <rPh sb="66" eb="68">
      <t>リヨウ</t>
    </rPh>
    <rPh sb="73" eb="76">
      <t>リベンセイ</t>
    </rPh>
    <rPh sb="76" eb="77">
      <t>トウ</t>
    </rPh>
    <rPh sb="88" eb="90">
      <t>シントウ</t>
    </rPh>
    <rPh sb="91" eb="92">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</si>
</sst>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quot;▲ &quot;#,##0"/>
    <numFmt numFmtId="178" formatCode="00"/>
    <numFmt numFmtId="179" formatCode="0;&quot;▲ &quot;0"/>
    <numFmt numFmtId="180" formatCode="0000000000000"/>
    <numFmt numFmtId="181" formatCode="#,##0.00;&quot;▲ &quot;#,##0.00"/>
    <numFmt numFmtId="182" formatCode="#,##0.0_ "/>
    <numFmt numFmtId="183" formatCode="#,##0.00_ "/>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rgb="FFFF0000"/>
      <name val="ＭＳ Ｐゴシック"/>
      <family val="3"/>
      <charset val="128"/>
    </font>
    <font>
      <sz val="12"/>
      <name val="ＭＳ ゴシック"/>
      <family val="3"/>
      <charset val="128"/>
    </font>
    <font>
      <sz val="10"/>
      <name val="ＭＳ ゴシック"/>
      <family val="3"/>
      <charset val="128"/>
    </font>
    <font>
      <strike/>
      <sz val="10"/>
      <name val="ＭＳ ゴシック"/>
      <family val="3"/>
      <charset val="128"/>
    </font>
    <font>
      <strike/>
      <sz val="11"/>
      <color rgb="FFFF0000"/>
      <name val="ＭＳ Ｐゴシック"/>
      <family val="3"/>
      <charset val="128"/>
    </font>
    <font>
      <strike/>
      <sz val="10"/>
      <color rgb="FFFF0000"/>
      <name val="ＭＳ Ｐゴシック"/>
      <family val="3"/>
      <charset val="128"/>
    </font>
    <font>
      <sz val="10"/>
      <color rgb="FFFF0000"/>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7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diagonalUp="1">
      <left/>
      <right style="thin">
        <color indexed="64"/>
      </right>
      <top style="thin">
        <color indexed="64"/>
      </top>
      <bottom/>
      <diagonal style="thin">
        <color auto="1"/>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right style="medium">
        <color indexed="64"/>
      </right>
      <top/>
      <bottom style="double">
        <color indexed="64"/>
      </bottom>
      <diagonal style="thin">
        <color indexed="64"/>
      </diagonal>
    </border>
    <border diagonalUp="1">
      <left/>
      <right style="medium">
        <color indexed="64"/>
      </right>
      <top style="thin">
        <color indexed="64"/>
      </top>
      <bottom style="thin">
        <color indexed="64"/>
      </bottom>
      <diagonal style="thin">
        <color auto="1"/>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6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3" fillId="5" borderId="75" xfId="0" applyFont="1" applyFill="1" applyBorder="1" applyAlignment="1">
      <alignment horizontal="center" vertical="center"/>
    </xf>
    <xf numFmtId="0" fontId="3" fillId="5" borderId="100"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5" borderId="0" xfId="0" applyFill="1">
      <alignment vertical="center"/>
    </xf>
    <xf numFmtId="0" fontId="0" fillId="3" borderId="11" xfId="0" applyFill="1" applyBorder="1" applyAlignment="1">
      <alignment vertical="center" wrapText="1"/>
    </xf>
    <xf numFmtId="0" fontId="11" fillId="3" borderId="64" xfId="0" applyFont="1" applyFill="1" applyBorder="1" applyAlignment="1">
      <alignment vertical="center" textRotation="255"/>
    </xf>
    <xf numFmtId="0" fontId="3" fillId="0" borderId="87" xfId="0" applyFont="1" applyBorder="1" applyAlignment="1">
      <alignment vertical="center"/>
    </xf>
    <xf numFmtId="0" fontId="3" fillId="0" borderId="90" xfId="0" applyFont="1" applyBorder="1" applyAlignment="1">
      <alignment vertical="center"/>
    </xf>
    <xf numFmtId="0" fontId="3" fillId="0" borderId="152" xfId="0" applyFont="1" applyBorder="1" applyAlignment="1">
      <alignment vertical="center"/>
    </xf>
    <xf numFmtId="0" fontId="3" fillId="0" borderId="153" xfId="0" applyFont="1" applyBorder="1" applyAlignment="1">
      <alignment vertical="center"/>
    </xf>
    <xf numFmtId="0" fontId="0" fillId="0" borderId="0" xfId="0" applyFont="1">
      <alignment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3" fillId="0" borderId="0" xfId="0" applyFont="1" applyAlignment="1">
      <alignment vertical="center" wrapText="1"/>
    </xf>
    <xf numFmtId="0" fontId="3" fillId="5" borderId="0" xfId="0" applyFont="1" applyFill="1" applyAlignment="1">
      <alignment vertical="center" wrapText="1"/>
    </xf>
    <xf numFmtId="0" fontId="0" fillId="0" borderId="0" xfId="0" applyFont="1" applyAlignment="1" applyProtection="1">
      <alignment vertical="center" wrapText="1"/>
      <protection locked="0"/>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4"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32" fillId="0" borderId="1" xfId="1" applyFont="1" applyFill="1" applyBorder="1" applyAlignment="1" applyProtection="1">
      <alignment vertical="top"/>
    </xf>
    <xf numFmtId="0" fontId="32" fillId="0" borderId="0" xfId="1" applyFont="1" applyFill="1" applyBorder="1" applyAlignment="1" applyProtection="1">
      <alignment vertical="top"/>
    </xf>
    <xf numFmtId="0" fontId="32" fillId="0" borderId="2" xfId="1" applyFont="1" applyFill="1" applyBorder="1" applyAlignment="1" applyProtection="1">
      <alignment vertical="top"/>
    </xf>
    <xf numFmtId="0" fontId="12" fillId="0" borderId="0" xfId="0" applyFont="1" applyBorder="1">
      <alignment vertical="center"/>
    </xf>
    <xf numFmtId="0" fontId="33" fillId="0" borderId="0" xfId="1" applyFont="1" applyFill="1" applyBorder="1" applyAlignment="1" applyProtection="1">
      <alignment vertical="top"/>
    </xf>
    <xf numFmtId="0" fontId="32" fillId="0" borderId="17" xfId="1" applyFont="1" applyFill="1" applyBorder="1" applyAlignment="1" applyProtection="1">
      <alignment vertical="top"/>
    </xf>
    <xf numFmtId="0" fontId="32" fillId="0" borderId="0" xfId="1" applyFont="1" applyFill="1" applyBorder="1" applyAlignment="1" applyProtection="1">
      <alignment vertical="top" wrapText="1"/>
    </xf>
    <xf numFmtId="0" fontId="32" fillId="0" borderId="88" xfId="1" applyFont="1" applyFill="1" applyBorder="1" applyAlignment="1" applyProtection="1">
      <alignment vertical="top"/>
    </xf>
    <xf numFmtId="0" fontId="0" fillId="0" borderId="88" xfId="0" applyBorder="1" applyAlignment="1">
      <alignment horizontal="left" vertical="center" wrapText="1"/>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0" borderId="1" xfId="0" applyBorder="1" applyAlignment="1">
      <alignment horizontal="left"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0" fillId="0" borderId="0" xfId="0" applyBorder="1" applyAlignment="1">
      <alignment horizontal="left" vertical="center" wrapText="1"/>
    </xf>
    <xf numFmtId="0" fontId="32" fillId="0" borderId="0" xfId="1" applyFont="1" applyFill="1" applyBorder="1" applyAlignment="1" applyProtection="1">
      <alignment horizontal="center" vertical="top" wrapText="1"/>
    </xf>
    <xf numFmtId="0" fontId="36" fillId="0" borderId="0" xfId="1" applyFont="1" applyFill="1" applyBorder="1" applyAlignment="1" applyProtection="1"/>
    <xf numFmtId="0" fontId="11" fillId="0" borderId="165"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66" xfId="1" applyFont="1" applyFill="1" applyBorder="1" applyAlignment="1" applyProtection="1">
      <alignment vertical="top"/>
      <protection locked="0"/>
    </xf>
    <xf numFmtId="0" fontId="32" fillId="0" borderId="0" xfId="1" applyFont="1" applyFill="1" applyBorder="1" applyAlignment="1" applyProtection="1"/>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0" fontId="0" fillId="5" borderId="11" xfId="0" applyNumberFormat="1" applyFont="1" applyFill="1" applyBorder="1" applyAlignment="1" applyProtection="1">
      <alignment horizontal="center" vertical="center" wrapText="1"/>
      <protection locked="0"/>
    </xf>
    <xf numFmtId="180" fontId="3" fillId="5" borderId="11" xfId="0" applyNumberFormat="1" applyFont="1" applyFill="1" applyBorder="1" applyAlignment="1" applyProtection="1">
      <alignment horizontal="center" vertical="center" wrapText="1"/>
      <protection locked="0"/>
    </xf>
    <xf numFmtId="176" fontId="3"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right" vertical="center" wrapText="1"/>
      <protection locked="0"/>
    </xf>
    <xf numFmtId="177" fontId="3" fillId="5" borderId="11" xfId="0" applyNumberFormat="1" applyFont="1" applyFill="1" applyBorder="1" applyAlignment="1" applyProtection="1">
      <alignment horizontal="center" vertical="center" wrapText="1"/>
      <protection locked="0"/>
    </xf>
    <xf numFmtId="0" fontId="3" fillId="5" borderId="11" xfId="0" applyFont="1" applyFill="1" applyBorder="1" applyAlignment="1" applyProtection="1">
      <alignment horizontal="right" vertical="center" wrapText="1"/>
      <protection locked="0"/>
    </xf>
    <xf numFmtId="177" fontId="3" fillId="0" borderId="24" xfId="0" applyNumberFormat="1" applyFont="1" applyFill="1" applyBorder="1" applyAlignment="1" applyProtection="1">
      <alignment horizontal="right" vertical="center" wrapText="1"/>
      <protection locked="0"/>
    </xf>
    <xf numFmtId="177" fontId="3" fillId="0" borderId="25" xfId="0" applyNumberFormat="1" applyFont="1" applyFill="1" applyBorder="1" applyAlignment="1" applyProtection="1">
      <alignment horizontal="right" vertical="center" wrapText="1"/>
      <protection locked="0"/>
    </xf>
    <xf numFmtId="177" fontId="3" fillId="0" borderId="26" xfId="0" applyNumberFormat="1" applyFont="1" applyFill="1" applyBorder="1" applyAlignment="1" applyProtection="1">
      <alignment horizontal="right" vertical="center" wrapText="1"/>
      <protection locked="0"/>
    </xf>
    <xf numFmtId="0" fontId="3" fillId="5" borderId="11" xfId="0" applyFont="1" applyFill="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0" fillId="3" borderId="11" xfId="0" applyFont="1" applyFill="1" applyBorder="1" applyAlignment="1">
      <alignment horizontal="center" vertical="center" wrapText="1"/>
    </xf>
    <xf numFmtId="0" fontId="0" fillId="3"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3"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82" fontId="3" fillId="5" borderId="11" xfId="0" applyNumberFormat="1" applyFont="1" applyFill="1" applyBorder="1" applyAlignment="1" applyProtection="1">
      <alignment horizontal="right" vertical="center" wrapText="1"/>
      <protection locked="0"/>
    </xf>
    <xf numFmtId="183" fontId="3" fillId="5" borderId="11" xfId="0" applyNumberFormat="1" applyFont="1" applyFill="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176" fontId="11" fillId="5" borderId="11" xfId="0" applyNumberFormat="1" applyFont="1" applyFill="1" applyBorder="1" applyAlignment="1" applyProtection="1">
      <alignment horizontal="left" vertical="center" wrapText="1"/>
      <protection locked="0"/>
    </xf>
    <xf numFmtId="176" fontId="16" fillId="5" borderId="11" xfId="0" applyNumberFormat="1" applyFont="1" applyFill="1" applyBorder="1" applyAlignment="1" applyProtection="1">
      <alignment horizontal="left" vertical="center" wrapText="1"/>
      <protection locked="0"/>
    </xf>
    <xf numFmtId="0" fontId="3" fillId="0" borderId="32"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23"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0" fontId="3" fillId="5" borderId="11" xfId="0" applyFont="1" applyFill="1" applyBorder="1" applyAlignment="1" applyProtection="1">
      <alignment horizontal="center" vertical="center" wrapText="1"/>
      <protection locked="0"/>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3" fillId="3" borderId="11"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3" fillId="0" borderId="11" xfId="0" applyFont="1" applyBorder="1" applyAlignment="1">
      <alignment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0" borderId="52" xfId="0" applyFont="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Border="1" applyAlignment="1">
      <alignment horizontal="center" vertical="center"/>
    </xf>
    <xf numFmtId="177" fontId="0" fillId="5" borderId="25" xfId="0" applyNumberFormat="1" applyFont="1" applyFill="1" applyBorder="1" applyAlignment="1" applyProtection="1">
      <alignment horizontal="center" vertical="center" wrapText="1"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33"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60" xfId="0" applyFont="1" applyFill="1" applyBorder="1" applyAlignment="1">
      <alignment horizontal="center" vertical="center" wrapText="1"/>
    </xf>
    <xf numFmtId="0" fontId="20" fillId="5" borderId="71"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0" fillId="5" borderId="11" xfId="0" applyFont="1" applyFill="1" applyBorder="1" applyAlignment="1" applyProtection="1">
      <alignment horizontal="left" vertical="center"/>
      <protection locked="0"/>
    </xf>
    <xf numFmtId="0" fontId="0" fillId="4" borderId="11" xfId="0" applyFont="1" applyFill="1" applyBorder="1" applyAlignment="1">
      <alignment horizontal="center" vertical="center"/>
    </xf>
    <xf numFmtId="0" fontId="11" fillId="5" borderId="64" xfId="3" applyFont="1" applyFill="1" applyBorder="1" applyAlignment="1" applyProtection="1">
      <alignment horizontal="left" vertical="center" wrapText="1" shrinkToFit="1"/>
      <protection locked="0"/>
    </xf>
    <xf numFmtId="0" fontId="11" fillId="5" borderId="17" xfId="3" applyFont="1" applyFill="1" applyBorder="1" applyAlignment="1" applyProtection="1">
      <alignment horizontal="left" vertical="center" wrapText="1" shrinkToFit="1"/>
      <protection locked="0"/>
    </xf>
    <xf numFmtId="0" fontId="11" fillId="5" borderId="18" xfId="3" applyFont="1" applyFill="1" applyBorder="1" applyAlignment="1" applyProtection="1">
      <alignment horizontal="left" vertical="center" wrapText="1" shrinkToFit="1"/>
      <protection locked="0"/>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47" xfId="0" applyFont="1" applyFill="1" applyBorder="1" applyAlignment="1">
      <alignment horizontal="center" vertical="center" wrapText="1"/>
    </xf>
    <xf numFmtId="177" fontId="0" fillId="0" borderId="98" xfId="0" applyNumberFormat="1" applyFont="1" applyFill="1" applyBorder="1" applyAlignment="1" applyProtection="1">
      <alignment horizontal="center" vertical="center"/>
    </xf>
    <xf numFmtId="177" fontId="0" fillId="0" borderId="75" xfId="0" applyNumberFormat="1" applyFont="1" applyFill="1" applyBorder="1" applyAlignment="1" applyProtection="1">
      <alignment horizontal="center" vertical="center"/>
    </xf>
    <xf numFmtId="177" fontId="0" fillId="0" borderId="99" xfId="0" applyNumberFormat="1" applyFont="1" applyFill="1" applyBorder="1" applyAlignment="1" applyProtection="1">
      <alignment horizontal="center" vertical="center"/>
    </xf>
    <xf numFmtId="0" fontId="0" fillId="0" borderId="95"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13" fillId="3" borderId="43"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5" xfId="0" applyFont="1" applyFill="1" applyBorder="1" applyAlignment="1" applyProtection="1">
      <alignment horizontal="center" vertical="center" wrapText="1"/>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0" fillId="3" borderId="16" xfId="0" applyFont="1" applyFill="1" applyBorder="1" applyAlignment="1">
      <alignment horizontal="center" vertical="center"/>
    </xf>
    <xf numFmtId="177" fontId="0" fillId="5" borderId="24" xfId="0" applyNumberFormat="1" applyFont="1" applyFill="1" applyBorder="1" applyAlignment="1" applyProtection="1">
      <alignment horizontal="center" vertical="center" wrapText="1" shrinkToFi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4" fillId="0" borderId="32" xfId="1" applyFont="1" applyFill="1" applyBorder="1" applyAlignment="1" applyProtection="1">
      <alignment horizontal="left" vertical="center" wrapText="1"/>
      <protection locked="0"/>
    </xf>
    <xf numFmtId="0" fontId="11" fillId="0" borderId="25" xfId="1" applyFont="1" applyFill="1" applyBorder="1" applyAlignment="1" applyProtection="1">
      <alignment horizontal="left" vertical="center" wrapText="1"/>
      <protection locked="0"/>
    </xf>
    <xf numFmtId="0" fontId="11" fillId="0" borderId="33" xfId="1" applyFont="1" applyFill="1" applyBorder="1" applyAlignment="1" applyProtection="1">
      <alignment horizontal="left" vertical="center" wrapText="1"/>
      <protection locked="0"/>
    </xf>
    <xf numFmtId="177" fontId="0" fillId="0" borderId="113" xfId="0" applyNumberFormat="1" applyFont="1" applyFill="1" applyBorder="1" applyAlignment="1">
      <alignment horizontal="right" vertical="center"/>
    </xf>
    <xf numFmtId="177" fontId="0" fillId="0" borderId="114" xfId="0" applyNumberFormat="1" applyFont="1" applyFill="1" applyBorder="1" applyAlignment="1">
      <alignment horizontal="right" vertical="center"/>
    </xf>
    <xf numFmtId="177" fontId="0" fillId="0" borderId="115" xfId="0" applyNumberFormat="1" applyFont="1" applyFill="1" applyBorder="1" applyAlignment="1">
      <alignment horizontal="right" vertical="center"/>
    </xf>
    <xf numFmtId="0" fontId="0" fillId="3" borderId="1" xfId="0" applyFont="1" applyFill="1" applyBorder="1" applyAlignment="1">
      <alignment horizontal="center" vertical="center"/>
    </xf>
    <xf numFmtId="0" fontId="0" fillId="3" borderId="64" xfId="0" applyFont="1" applyFill="1" applyBorder="1" applyAlignment="1">
      <alignment horizontal="center" vertical="center"/>
    </xf>
    <xf numFmtId="0" fontId="0" fillId="3" borderId="144" xfId="0" applyFont="1" applyFill="1" applyBorder="1" applyAlignment="1">
      <alignment horizontal="center" vertical="center"/>
    </xf>
    <xf numFmtId="0" fontId="0" fillId="3" borderId="127" xfId="0" applyFont="1" applyFill="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16" fillId="2" borderId="39" xfId="0" applyFont="1" applyFill="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3" borderId="37"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shrinkToFit="1"/>
      <protection locked="0"/>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37" xfId="0"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16"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6" borderId="88"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179" fontId="0" fillId="5" borderId="16" xfId="0" applyNumberFormat="1" applyFont="1" applyFill="1" applyBorder="1" applyAlignment="1" applyProtection="1">
      <alignment horizontal="center" vertical="center" shrinkToFit="1"/>
      <protection locked="0"/>
    </xf>
    <xf numFmtId="179" fontId="0" fillId="5" borderId="17" xfId="0" applyNumberFormat="1" applyFont="1" applyFill="1" applyBorder="1" applyAlignment="1" applyProtection="1">
      <alignment horizontal="center" vertical="center" shrinkToFit="1"/>
      <protection locked="0"/>
    </xf>
    <xf numFmtId="0" fontId="0" fillId="6" borderId="72"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64" xfId="0" applyFont="1" applyFill="1" applyBorder="1" applyAlignment="1">
      <alignment horizontal="center" vertical="center"/>
    </xf>
    <xf numFmtId="0" fontId="0" fillId="5" borderId="37" xfId="0" applyFont="1" applyFill="1" applyBorder="1" applyAlignment="1" applyProtection="1">
      <alignment horizontal="center" vertical="center" shrinkToFit="1"/>
      <protection locked="0"/>
    </xf>
    <xf numFmtId="0" fontId="0" fillId="5" borderId="37" xfId="0" applyFont="1" applyFill="1" applyBorder="1" applyAlignment="1">
      <alignment horizontal="center" vertical="center"/>
    </xf>
    <xf numFmtId="0" fontId="0" fillId="6" borderId="39" xfId="0" applyFont="1" applyFill="1" applyBorder="1" applyAlignment="1">
      <alignment horizontal="center" vertical="center"/>
    </xf>
    <xf numFmtId="179" fontId="0" fillId="0" borderId="16" xfId="0" applyNumberFormat="1" applyFont="1" applyFill="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0" fontId="11" fillId="3" borderId="133" xfId="0" applyFont="1" applyFill="1" applyBorder="1" applyAlignment="1">
      <alignment horizontal="center" vertical="center" textRotation="255"/>
    </xf>
    <xf numFmtId="0" fontId="11" fillId="3" borderId="134" xfId="0" applyFont="1" applyFill="1" applyBorder="1" applyAlignment="1">
      <alignment horizontal="center" vertical="center" textRotation="255"/>
    </xf>
    <xf numFmtId="0" fontId="11" fillId="3" borderId="135" xfId="0" applyFont="1" applyFill="1" applyBorder="1" applyAlignment="1">
      <alignment horizontal="center" vertical="center" textRotation="255"/>
    </xf>
    <xf numFmtId="0" fontId="0" fillId="0" borderId="37" xfId="0" applyFont="1" applyBorder="1" applyAlignment="1">
      <alignment horizontal="center" vertical="center"/>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11" xfId="0" applyFont="1" applyFill="1" applyBorder="1" applyAlignment="1" applyProtection="1">
      <alignment horizontal="center" vertical="center" wrapText="1" shrinkToFit="1"/>
      <protection locked="0"/>
    </xf>
    <xf numFmtId="0" fontId="0" fillId="5" borderId="11" xfId="0" applyFont="1" applyFill="1" applyBorder="1" applyAlignment="1" applyProtection="1">
      <alignment horizontal="center" vertical="center" shrinkToFit="1"/>
      <protection locked="0"/>
    </xf>
    <xf numFmtId="0" fontId="13"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61"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9" xfId="0" applyFont="1" applyFill="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60" xfId="0" applyFont="1" applyBorder="1" applyAlignment="1">
      <alignment horizontal="center" vertical="center"/>
    </xf>
    <xf numFmtId="0" fontId="16" fillId="5" borderId="20" xfId="0" applyFont="1" applyFill="1" applyBorder="1" applyAlignment="1" applyProtection="1">
      <alignment horizontal="left" vertical="center"/>
      <protection locked="0"/>
    </xf>
    <xf numFmtId="0" fontId="16" fillId="5" borderId="109" xfId="0" applyFont="1" applyFill="1" applyBorder="1" applyAlignment="1" applyProtection="1">
      <alignment horizontal="left" vertical="center"/>
      <protection locked="0"/>
    </xf>
    <xf numFmtId="0" fontId="19" fillId="0" borderId="83"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0" fontId="0" fillId="3" borderId="2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33" xfId="0" applyFont="1" applyFill="1" applyBorder="1" applyAlignment="1">
      <alignment horizontal="center" vertical="center" wrapText="1"/>
    </xf>
    <xf numFmtId="177" fontId="0" fillId="0" borderId="126" xfId="0" applyNumberFormat="1" applyFont="1" applyFill="1" applyBorder="1" applyAlignment="1" applyProtection="1">
      <alignment horizontal="right" vertical="center"/>
      <protection locked="0"/>
    </xf>
    <xf numFmtId="0" fontId="35" fillId="0" borderId="13" xfId="0" applyFont="1" applyBorder="1" applyAlignment="1" applyProtection="1">
      <alignment horizontal="left" vertical="center" wrapText="1"/>
      <protection locked="0"/>
    </xf>
    <xf numFmtId="0" fontId="34" fillId="0" borderId="14" xfId="0" applyFont="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0" fillId="4" borderId="34" xfId="0" applyFont="1" applyFill="1" applyBorder="1" applyAlignment="1">
      <alignment horizontal="center" vertical="center"/>
    </xf>
    <xf numFmtId="177" fontId="0" fillId="0" borderId="33" xfId="0" applyNumberFormat="1" applyFont="1" applyFill="1" applyBorder="1" applyAlignment="1" applyProtection="1">
      <alignment horizontal="center" vertical="center" shrinkToFit="1"/>
      <protection locked="0"/>
    </xf>
    <xf numFmtId="0" fontId="13" fillId="5" borderId="4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177" fontId="0" fillId="0" borderId="87" xfId="0" applyNumberFormat="1" applyFont="1" applyFill="1" applyBorder="1" applyAlignment="1" applyProtection="1">
      <alignment horizontal="center" vertical="center" shrinkToFit="1"/>
      <protection locked="0"/>
    </xf>
    <xf numFmtId="177" fontId="0" fillId="0" borderId="90" xfId="0" applyNumberFormat="1" applyFont="1" applyFill="1" applyBorder="1" applyAlignment="1" applyProtection="1">
      <alignment horizontal="center" vertical="center" shrinkToFit="1"/>
      <protection locked="0"/>
    </xf>
    <xf numFmtId="177" fontId="0" fillId="0" borderId="128" xfId="0" applyNumberFormat="1" applyFont="1" applyFill="1" applyBorder="1" applyAlignment="1" applyProtection="1">
      <alignment horizontal="center" vertical="center" shrinkToFit="1"/>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0" fillId="5" borderId="71" xfId="0" applyFont="1" applyFill="1" applyBorder="1" applyAlignment="1">
      <alignment vertical="center"/>
    </xf>
    <xf numFmtId="0" fontId="0" fillId="5" borderId="14" xfId="0" applyFont="1" applyFill="1" applyBorder="1" applyAlignment="1">
      <alignment vertical="center"/>
    </xf>
    <xf numFmtId="0" fontId="16" fillId="5" borderId="14" xfId="0" applyFont="1" applyFill="1" applyBorder="1" applyAlignment="1" applyProtection="1">
      <alignment horizontal="left" vertical="center"/>
      <protection locked="0"/>
    </xf>
    <xf numFmtId="0" fontId="16" fillId="5" borderId="96" xfId="0" applyFont="1" applyFill="1" applyBorder="1" applyAlignment="1" applyProtection="1">
      <alignment horizontal="left" vertical="center"/>
      <protection locked="0"/>
    </xf>
    <xf numFmtId="0" fontId="0" fillId="5" borderId="11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0" borderId="151" xfId="0" applyFont="1" applyFill="1" applyBorder="1" applyAlignment="1" applyProtection="1">
      <alignment horizontal="left" vertical="center"/>
      <protection locked="0"/>
    </xf>
    <xf numFmtId="0" fontId="32" fillId="0" borderId="24" xfId="1" applyFont="1" applyFill="1" applyBorder="1" applyAlignment="1" applyProtection="1">
      <alignment horizontal="left" vertical="center" wrapText="1"/>
    </xf>
    <xf numFmtId="0" fontId="32" fillId="0" borderId="25" xfId="1" applyFont="1" applyFill="1" applyBorder="1" applyAlignment="1" applyProtection="1">
      <alignment horizontal="left" vertical="center" wrapText="1"/>
    </xf>
    <xf numFmtId="0" fontId="32" fillId="0" borderId="26" xfId="1" applyFont="1" applyFill="1" applyBorder="1" applyAlignment="1" applyProtection="1">
      <alignment horizontal="left" vertical="center" wrapText="1"/>
    </xf>
    <xf numFmtId="0" fontId="32" fillId="0" borderId="24" xfId="1" applyFont="1" applyFill="1" applyBorder="1" applyAlignment="1" applyProtection="1">
      <alignment horizontal="center" vertical="center" wrapText="1"/>
    </xf>
    <xf numFmtId="0" fontId="32" fillId="0" borderId="25" xfId="1" applyFont="1" applyFill="1" applyBorder="1" applyAlignment="1" applyProtection="1">
      <alignment horizontal="center" vertical="center" wrapText="1"/>
    </xf>
    <xf numFmtId="0" fontId="32" fillId="0" borderId="26" xfId="1" applyFont="1" applyFill="1" applyBorder="1" applyAlignment="1" applyProtection="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0" fontId="0" fillId="4" borderId="151" xfId="0" applyFont="1" applyFill="1" applyBorder="1" applyAlignment="1">
      <alignment horizontal="center" vertical="center"/>
    </xf>
    <xf numFmtId="0" fontId="0" fillId="0" borderId="74"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0" xfId="0" applyFont="1" applyBorder="1" applyAlignment="1" applyProtection="1">
      <alignment horizontal="left" vertical="center" wrapText="1"/>
      <protection locked="0"/>
    </xf>
    <xf numFmtId="0" fontId="3" fillId="0" borderId="131"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5" borderId="151" xfId="0" applyFont="1" applyFill="1" applyBorder="1" applyAlignment="1" applyProtection="1">
      <alignment horizontal="left" vertical="center"/>
      <protection locked="0"/>
    </xf>
    <xf numFmtId="0" fontId="34" fillId="0" borderId="71" xfId="0" applyFont="1" applyBorder="1" applyAlignment="1" applyProtection="1">
      <alignment horizontal="left" vertical="center" wrapText="1"/>
      <protection locked="0"/>
    </xf>
    <xf numFmtId="0" fontId="34" fillId="0" borderId="14" xfId="0" applyFont="1" applyBorder="1" applyAlignment="1" applyProtection="1">
      <alignment horizontal="left" vertical="center" wrapText="1"/>
      <protection locked="0"/>
    </xf>
    <xf numFmtId="0" fontId="34" fillId="0" borderId="15" xfId="0" applyFont="1" applyBorder="1" applyAlignment="1" applyProtection="1">
      <alignment horizontal="left" vertical="center" wrapText="1"/>
      <protection locked="0"/>
    </xf>
    <xf numFmtId="0" fontId="0" fillId="0" borderId="39" xfId="0" applyFont="1" applyFill="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30" xfId="0" applyFont="1" applyBorder="1" applyAlignment="1" applyProtection="1">
      <alignment vertical="center" textRotation="255"/>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0" fillId="0" borderId="151" xfId="0" applyFont="1" applyBorder="1" applyAlignment="1" applyProtection="1">
      <alignment horizontal="left" vertical="center"/>
      <protection locked="0"/>
    </xf>
    <xf numFmtId="0" fontId="0" fillId="0" borderId="11" xfId="0" applyFont="1" applyBorder="1" applyAlignment="1">
      <alignment horizontal="center" vertical="center"/>
    </xf>
    <xf numFmtId="0" fontId="13" fillId="2" borderId="43" xfId="0" applyFont="1" applyFill="1" applyBorder="1" applyAlignment="1">
      <alignment horizontal="center" vertical="center" textRotation="255" wrapText="1"/>
    </xf>
    <xf numFmtId="0" fontId="13" fillId="2" borderId="40"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17" fillId="3" borderId="147" xfId="0" applyFont="1" applyFill="1" applyBorder="1" applyAlignment="1">
      <alignment horizontal="center" vertical="center"/>
    </xf>
    <xf numFmtId="0" fontId="4" fillId="3" borderId="148" xfId="0" applyFont="1" applyFill="1" applyBorder="1" applyAlignment="1">
      <alignment horizontal="center" vertical="center"/>
    </xf>
    <xf numFmtId="0" fontId="4" fillId="3" borderId="149" xfId="0" applyFont="1" applyFill="1" applyBorder="1" applyAlignment="1">
      <alignment horizontal="center"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01" xfId="0" applyFont="1" applyFill="1" applyBorder="1" applyAlignment="1" applyProtection="1">
      <alignment horizontal="left" vertical="center" wrapText="1"/>
      <protection locked="0"/>
    </xf>
    <xf numFmtId="0" fontId="0" fillId="5" borderId="14" xfId="0" applyFont="1" applyFill="1" applyBorder="1" applyAlignment="1">
      <alignment horizontal="center" vertical="center" wrapText="1"/>
    </xf>
    <xf numFmtId="0" fontId="0" fillId="5" borderId="96" xfId="0" applyFont="1" applyFill="1" applyBorder="1" applyAlignment="1">
      <alignment horizontal="center" vertical="center" wrapText="1"/>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106" xfId="0" applyFont="1" applyFill="1" applyBorder="1" applyAlignment="1" applyProtection="1">
      <alignment horizontal="center" vertical="center"/>
      <protection locked="0"/>
    </xf>
    <xf numFmtId="0" fontId="0" fillId="5" borderId="107" xfId="0" applyFont="1" applyFill="1" applyBorder="1" applyAlignment="1" applyProtection="1">
      <alignment horizontal="center" vertical="center"/>
      <protection locked="0"/>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5" borderId="11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73"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7" fillId="0" borderId="7" xfId="0" applyFont="1" applyBorder="1" applyAlignment="1">
      <alignment horizontal="center" vertical="center"/>
    </xf>
    <xf numFmtId="0" fontId="0" fillId="5" borderId="15" xfId="0" applyFont="1" applyFill="1" applyBorder="1" applyAlignment="1">
      <alignment vertical="center"/>
    </xf>
    <xf numFmtId="0" fontId="31" fillId="0" borderId="83" xfId="1"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4" xfId="0" applyFont="1" applyBorder="1" applyAlignment="1">
      <alignment horizontal="center" vertical="center"/>
    </xf>
    <xf numFmtId="0" fontId="4"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4"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91"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2" borderId="33" xfId="0" applyFont="1" applyFill="1" applyBorder="1" applyAlignment="1">
      <alignment horizontal="center" vertical="center"/>
    </xf>
    <xf numFmtId="0" fontId="0" fillId="5" borderId="24"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33" xfId="3" applyFont="1" applyFill="1" applyBorder="1" applyAlignment="1" applyProtection="1">
      <alignment horizontal="left" vertical="center" wrapText="1" shrinkToFit="1"/>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0" fontId="15" fillId="3" borderId="61" xfId="0" applyFont="1" applyFill="1" applyBorder="1" applyAlignment="1">
      <alignment horizontal="center" vertical="center" textRotation="255" wrapText="1"/>
    </xf>
    <xf numFmtId="0" fontId="15" fillId="3" borderId="88" xfId="0" applyFont="1" applyFill="1" applyBorder="1" applyAlignment="1">
      <alignment horizontal="center" vertical="center" textRotation="255" wrapText="1"/>
    </xf>
    <xf numFmtId="0" fontId="0" fillId="2" borderId="24" xfId="0" applyFont="1" applyFill="1" applyBorder="1" applyAlignment="1">
      <alignment horizontal="center" vertical="center" shrinkToFit="1"/>
    </xf>
    <xf numFmtId="177" fontId="0" fillId="0" borderId="16" xfId="0" applyNumberFormat="1" applyFont="1" applyFill="1" applyBorder="1" applyAlignment="1" applyProtection="1">
      <alignment horizontal="center" vertical="center" shrinkToFit="1"/>
      <protection locked="0"/>
    </xf>
    <xf numFmtId="177" fontId="0" fillId="0" borderId="17" xfId="0" applyNumberFormat="1" applyFont="1" applyFill="1" applyBorder="1" applyAlignment="1" applyProtection="1">
      <alignment horizontal="center" vertical="center" shrinkToFit="1"/>
      <protection locked="0"/>
    </xf>
    <xf numFmtId="177" fontId="0" fillId="5" borderId="12"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11" fillId="2" borderId="127" xfId="0" applyFont="1" applyFill="1" applyBorder="1" applyAlignment="1">
      <alignment horizontal="center" vertical="center" shrinkToFit="1"/>
    </xf>
    <xf numFmtId="0" fontId="11" fillId="2" borderId="129" xfId="0" applyFont="1" applyFill="1" applyBorder="1" applyAlignment="1">
      <alignment horizontal="center" vertical="center" shrinkToFi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77" fontId="0" fillId="0" borderId="29" xfId="0" applyNumberFormat="1"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154" xfId="0" applyFont="1" applyFill="1" applyBorder="1" applyAlignment="1" applyProtection="1">
      <alignment horizontal="center" vertical="center"/>
      <protection locked="0"/>
    </xf>
    <xf numFmtId="0" fontId="0" fillId="5" borderId="155"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5" borderId="110"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5" fillId="3" borderId="11" xfId="0" applyFont="1" applyFill="1" applyBorder="1" applyAlignment="1">
      <alignment horizontal="center" vertical="center" textRotation="255" wrapText="1"/>
    </xf>
    <xf numFmtId="0" fontId="15" fillId="3" borderId="35" xfId="0" applyFont="1" applyFill="1" applyBorder="1" applyAlignment="1">
      <alignment horizontal="center" vertical="center" textRotation="255"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177" fontId="34" fillId="0" borderId="13" xfId="0" applyNumberFormat="1" applyFont="1" applyFill="1" applyBorder="1" applyAlignment="1" applyProtection="1">
      <alignment horizontal="right" vertical="center"/>
      <protection locked="0"/>
    </xf>
    <xf numFmtId="177" fontId="34" fillId="0" borderId="14" xfId="0" applyNumberFormat="1" applyFont="1" applyFill="1" applyBorder="1" applyAlignment="1" applyProtection="1">
      <alignment horizontal="right" vertical="center"/>
      <protection locked="0"/>
    </xf>
    <xf numFmtId="177" fontId="34" fillId="0" borderId="29" xfId="0" applyNumberFormat="1" applyFont="1" applyFill="1" applyBorder="1" applyAlignment="1" applyProtection="1">
      <alignment horizontal="right" vertical="center"/>
      <protection locked="0"/>
    </xf>
    <xf numFmtId="0" fontId="30" fillId="5" borderId="74" xfId="0" applyFont="1" applyFill="1" applyBorder="1" applyAlignment="1" applyProtection="1">
      <alignment horizontal="left" vertical="center" wrapText="1"/>
      <protection locked="0"/>
    </xf>
    <xf numFmtId="0" fontId="30" fillId="5" borderId="75" xfId="0" applyFont="1" applyFill="1" applyBorder="1" applyAlignment="1" applyProtection="1">
      <alignment horizontal="left" vertical="center" wrapText="1"/>
      <protection locked="0"/>
    </xf>
    <xf numFmtId="0" fontId="30" fillId="5" borderId="100" xfId="0" applyFont="1" applyFill="1" applyBorder="1" applyAlignment="1" applyProtection="1">
      <alignment horizontal="left" vertical="center" wrapText="1"/>
      <protection locked="0"/>
    </xf>
    <xf numFmtId="0" fontId="20" fillId="5" borderId="71"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6" xfId="0" applyFont="1" applyFill="1" applyBorder="1" applyAlignment="1">
      <alignment horizontal="center" vertical="center" wrapText="1"/>
    </xf>
    <xf numFmtId="0" fontId="19" fillId="0" borderId="50" xfId="0" applyFont="1" applyBorder="1" applyAlignment="1" applyProtection="1">
      <alignment horizontal="center" vertical="center"/>
      <protection locked="0"/>
    </xf>
    <xf numFmtId="0" fontId="0" fillId="5" borderId="1" xfId="0" applyFont="1" applyFill="1" applyBorder="1" applyAlignment="1">
      <alignment horizontal="center" vertical="center"/>
    </xf>
    <xf numFmtId="0" fontId="0" fillId="5" borderId="137"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46" xfId="0" applyFont="1" applyFill="1" applyBorder="1" applyAlignment="1">
      <alignment horizontal="center" vertical="center"/>
    </xf>
    <xf numFmtId="0" fontId="11" fillId="0" borderId="41" xfId="0" applyFont="1" applyBorder="1" applyAlignment="1">
      <alignment horizontal="center" vertical="center"/>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5" borderId="79" xfId="0" applyFont="1" applyFill="1" applyBorder="1" applyAlignment="1">
      <alignment horizontal="left" vertical="center" wrapText="1"/>
    </xf>
    <xf numFmtId="0" fontId="0" fillId="5" borderId="70" xfId="0" applyFont="1" applyFill="1" applyBorder="1" applyAlignment="1">
      <alignment horizontal="left" vertical="center" wrapText="1"/>
    </xf>
    <xf numFmtId="0" fontId="0" fillId="5" borderId="70" xfId="0" applyFont="1" applyFill="1" applyBorder="1" applyAlignment="1">
      <alignment vertical="center"/>
    </xf>
    <xf numFmtId="0" fontId="0" fillId="4" borderId="150"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3" xfId="0" applyFont="1" applyFill="1" applyBorder="1" applyAlignment="1">
      <alignment horizontal="left" vertical="center"/>
    </xf>
    <xf numFmtId="0" fontId="0" fillId="3" borderId="60" xfId="0" applyFont="1" applyFill="1" applyBorder="1" applyAlignment="1">
      <alignment horizontal="center" vertical="center"/>
    </xf>
    <xf numFmtId="0" fontId="0" fillId="3" borderId="30" xfId="0" applyFont="1" applyFill="1" applyBorder="1" applyAlignment="1">
      <alignment horizontal="center"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3" borderId="72" xfId="0" applyFont="1" applyFill="1" applyBorder="1" applyAlignment="1">
      <alignment horizontal="center" vertical="center"/>
    </xf>
    <xf numFmtId="0" fontId="11" fillId="3" borderId="139" xfId="0" applyFont="1" applyFill="1" applyBorder="1" applyAlignment="1">
      <alignment horizontal="center" vertical="center"/>
    </xf>
    <xf numFmtId="0" fontId="11" fillId="3" borderId="140" xfId="0" applyFont="1" applyFill="1" applyBorder="1" applyAlignment="1">
      <alignment horizontal="center" vertical="center"/>
    </xf>
    <xf numFmtId="0" fontId="0" fillId="5" borderId="39"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0" fontId="0" fillId="5" borderId="141" xfId="0" applyFont="1" applyFill="1" applyBorder="1" applyAlignment="1" applyProtection="1">
      <alignment horizontal="center" vertical="center"/>
      <protection locked="0"/>
    </xf>
    <xf numFmtId="0" fontId="0" fillId="5" borderId="142" xfId="0" applyFont="1" applyFill="1" applyBorder="1" applyAlignment="1" applyProtection="1">
      <alignment horizontal="center" vertical="center"/>
      <protection locked="0"/>
    </xf>
    <xf numFmtId="0" fontId="0" fillId="5" borderId="143" xfId="0" applyFont="1" applyFill="1" applyBorder="1" applyAlignment="1" applyProtection="1">
      <alignment horizontal="center" vertical="center"/>
      <protection locked="0"/>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0" fontId="11" fillId="4" borderId="11" xfId="0" applyFont="1" applyFill="1" applyBorder="1" applyAlignment="1">
      <alignment horizontal="center" vertical="center"/>
    </xf>
    <xf numFmtId="0" fontId="0" fillId="5" borderId="118" xfId="0" applyFont="1" applyFill="1" applyBorder="1" applyAlignment="1">
      <alignment horizontal="center" vertical="center"/>
    </xf>
    <xf numFmtId="0" fontId="0" fillId="5" borderId="119"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4" borderId="43"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60" xfId="0" applyFont="1" applyFill="1" applyBorder="1" applyAlignment="1">
      <alignment horizontal="center" vertical="center"/>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181" fontId="0" fillId="0" borderId="13" xfId="0" applyNumberFormat="1" applyFont="1" applyFill="1" applyBorder="1" applyAlignment="1" applyProtection="1">
      <alignment horizontal="right" vertical="center"/>
      <protection locked="0"/>
    </xf>
    <xf numFmtId="181" fontId="0" fillId="0" borderId="14" xfId="0" applyNumberFormat="1" applyFont="1" applyFill="1" applyBorder="1" applyAlignment="1" applyProtection="1">
      <alignment horizontal="right" vertical="center"/>
      <protection locked="0"/>
    </xf>
    <xf numFmtId="181" fontId="0" fillId="0" borderId="29" xfId="0" applyNumberFormat="1" applyFont="1" applyFill="1" applyBorder="1" applyAlignment="1" applyProtection="1">
      <alignment horizontal="right" vertical="center"/>
      <protection locked="0"/>
    </xf>
    <xf numFmtId="0" fontId="12" fillId="0" borderId="72"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4" fillId="0" borderId="64" xfId="1" applyFont="1" applyFill="1" applyBorder="1" applyAlignment="1" applyProtection="1">
      <alignment horizontal="left" vertical="center" wrapText="1"/>
      <protection locked="0"/>
    </xf>
    <xf numFmtId="0" fontId="4" fillId="0" borderId="17"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6" xfId="0" applyFont="1" applyFill="1" applyBorder="1" applyAlignment="1">
      <alignment horizontal="center" vertical="center"/>
    </xf>
    <xf numFmtId="0" fontId="13" fillId="2" borderId="94" xfId="0" applyFont="1" applyFill="1" applyBorder="1" applyAlignment="1">
      <alignment horizontal="center" vertical="center"/>
    </xf>
    <xf numFmtId="0" fontId="13" fillId="2" borderId="117" xfId="0" applyFont="1" applyFill="1" applyBorder="1" applyAlignment="1">
      <alignment horizontal="center" vertical="center"/>
    </xf>
    <xf numFmtId="0" fontId="28" fillId="6" borderId="121" xfId="0" applyFont="1" applyFill="1" applyBorder="1" applyAlignment="1">
      <alignment horizontal="left" vertical="center" wrapText="1"/>
    </xf>
    <xf numFmtId="0" fontId="0" fillId="0" borderId="144" xfId="0" applyFont="1" applyFill="1" applyBorder="1" applyAlignment="1" applyProtection="1">
      <alignment horizontal="center" vertical="center" shrinkToFit="1"/>
      <protection locked="0"/>
    </xf>
    <xf numFmtId="0" fontId="9" fillId="2" borderId="42" xfId="3" applyFont="1" applyFill="1" applyBorder="1" applyAlignment="1" applyProtection="1">
      <alignment horizontal="center" vertical="center" wrapText="1"/>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0" fillId="5" borderId="40"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17" xfId="0" applyFont="1" applyBorder="1" applyAlignment="1">
      <alignment horizontal="center" vertical="center"/>
    </xf>
    <xf numFmtId="0" fontId="0" fillId="0" borderId="47" xfId="0" applyFont="1" applyBorder="1" applyAlignment="1">
      <alignment horizontal="center" vertical="center"/>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36" xfId="0" applyFont="1" applyFill="1" applyBorder="1" applyAlignment="1">
      <alignment vertical="center" wrapText="1"/>
    </xf>
    <xf numFmtId="0" fontId="0" fillId="5" borderId="107" xfId="0" applyFont="1" applyFill="1" applyBorder="1" applyAlignment="1">
      <alignment vertical="center" wrapText="1"/>
    </xf>
    <xf numFmtId="0" fontId="0" fillId="5" borderId="138" xfId="0" applyFont="1" applyFill="1" applyBorder="1" applyAlignment="1">
      <alignment vertical="center" wrapText="1"/>
    </xf>
    <xf numFmtId="0" fontId="0" fillId="5" borderId="72" xfId="0" applyFont="1" applyFill="1" applyBorder="1" applyAlignment="1">
      <alignment vertical="center"/>
    </xf>
    <xf numFmtId="0" fontId="0" fillId="5" borderId="40" xfId="0" applyFont="1" applyFill="1" applyBorder="1" applyAlignment="1">
      <alignment vertical="center"/>
    </xf>
    <xf numFmtId="0" fontId="0" fillId="5" borderId="93" xfId="0" applyFont="1" applyFill="1" applyBorder="1" applyAlignment="1">
      <alignment vertical="center"/>
    </xf>
    <xf numFmtId="177" fontId="0" fillId="0" borderId="21" xfId="0" applyNumberFormat="1" applyFont="1" applyFill="1" applyBorder="1" applyAlignment="1" applyProtection="1">
      <alignment horizontal="center" vertical="center"/>
    </xf>
    <xf numFmtId="177" fontId="0" fillId="0" borderId="39" xfId="0" applyNumberFormat="1" applyFont="1" applyFill="1" applyBorder="1" applyAlignment="1" applyProtection="1">
      <alignment horizontal="right" vertical="center" indent="1" shrinkToFit="1"/>
      <protection locked="0"/>
    </xf>
    <xf numFmtId="177" fontId="0" fillId="0" borderId="40" xfId="0" applyNumberFormat="1" applyFont="1" applyFill="1" applyBorder="1" applyAlignment="1" applyProtection="1">
      <alignment horizontal="right" vertical="center" indent="1" shrinkToFit="1"/>
      <protection locked="0"/>
    </xf>
    <xf numFmtId="0" fontId="13" fillId="3" borderId="2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5" borderId="33" xfId="0" applyFont="1" applyFill="1" applyBorder="1" applyAlignment="1" applyProtection="1">
      <alignment horizontal="left" vertical="center" wrapText="1"/>
      <protection locked="0"/>
    </xf>
    <xf numFmtId="0" fontId="0" fillId="3" borderId="128" xfId="0" applyFont="1" applyFill="1" applyBorder="1" applyAlignment="1">
      <alignment horizontal="center" vertical="center"/>
    </xf>
    <xf numFmtId="0" fontId="15" fillId="2" borderId="43"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5" borderId="154" xfId="0" applyFont="1" applyFill="1" applyBorder="1" applyAlignment="1" applyProtection="1">
      <alignment horizontal="left" vertical="center" wrapText="1"/>
      <protection locked="0"/>
    </xf>
    <xf numFmtId="0" fontId="0" fillId="5" borderId="155" xfId="0" applyFont="1" applyFill="1" applyBorder="1" applyAlignment="1" applyProtection="1">
      <alignment horizontal="left" vertical="center" wrapText="1"/>
      <protection locked="0"/>
    </xf>
    <xf numFmtId="0" fontId="0" fillId="5" borderId="156" xfId="0" applyFont="1" applyFill="1" applyBorder="1" applyAlignment="1" applyProtection="1">
      <alignment horizontal="left" vertical="center" wrapText="1"/>
      <protection locked="0"/>
    </xf>
    <xf numFmtId="0" fontId="0" fillId="0" borderId="61"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0" fontId="0" fillId="0" borderId="66"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17" fillId="4" borderId="31"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0" fillId="3" borderId="72" xfId="0" applyFont="1" applyFill="1" applyBorder="1" applyAlignment="1">
      <alignment horizontal="center" vertical="center" wrapText="1"/>
    </xf>
    <xf numFmtId="0" fontId="0" fillId="5" borderId="1" xfId="0" applyFont="1" applyFill="1" applyBorder="1" applyAlignment="1" applyProtection="1">
      <alignment horizontal="left" vertical="center" wrapText="1"/>
      <protection locked="0"/>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99"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3" fillId="0" borderId="11" xfId="0" applyFont="1" applyBorder="1" applyAlignment="1">
      <alignment horizontal="center" vertical="center" wrapText="1"/>
    </xf>
    <xf numFmtId="0" fontId="0" fillId="0" borderId="7" xfId="0" applyFont="1" applyBorder="1" applyAlignment="1" applyProtection="1">
      <alignment horizontal="center" vertical="center"/>
      <protection locked="0"/>
    </xf>
    <xf numFmtId="49" fontId="18" fillId="0" borderId="7" xfId="0" applyNumberFormat="1" applyFon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30"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172" xfId="0" applyNumberFormat="1" applyFont="1" applyFill="1" applyBorder="1" applyAlignment="1" applyProtection="1">
      <alignment horizontal="center" vertical="center" shrinkToFit="1"/>
      <protection locked="0"/>
    </xf>
    <xf numFmtId="0" fontId="4" fillId="0" borderId="17" xfId="1" applyFont="1" applyFill="1" applyBorder="1" applyAlignment="1" applyProtection="1">
      <alignment horizontal="left" vertical="center" wrapText="1" shrinkToFit="1"/>
      <protection locked="0"/>
    </xf>
    <xf numFmtId="0" fontId="4" fillId="0" borderId="17" xfId="0" applyFont="1" applyBorder="1" applyAlignment="1" applyProtection="1">
      <alignment horizontal="left" vertical="center" wrapText="1" shrinkToFit="1"/>
      <protection locked="0"/>
    </xf>
    <xf numFmtId="0" fontId="4" fillId="0" borderId="30" xfId="0" applyFont="1" applyBorder="1" applyAlignment="1" applyProtection="1">
      <alignment horizontal="left" vertical="center" wrapText="1" shrinkToFit="1"/>
      <protection locked="0"/>
    </xf>
    <xf numFmtId="0" fontId="0" fillId="2" borderId="37" xfId="0" applyFont="1" applyFill="1" applyBorder="1" applyAlignment="1">
      <alignment horizontal="center" vertical="center"/>
    </xf>
    <xf numFmtId="0" fontId="0" fillId="2" borderId="127"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8" fillId="2" borderId="108"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2" xfId="0" applyFont="1" applyFill="1" applyBorder="1" applyAlignment="1">
      <alignment horizontal="center" vertical="center" textRotation="255" wrapText="1"/>
    </xf>
    <xf numFmtId="0" fontId="0" fillId="0" borderId="103"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177" fontId="0" fillId="0" borderId="39" xfId="0" applyNumberFormat="1" applyFont="1" applyFill="1" applyBorder="1" applyAlignment="1" applyProtection="1">
      <alignment horizontal="right" vertical="center" wrapText="1" indent="1"/>
      <protection locked="0"/>
    </xf>
    <xf numFmtId="177" fontId="0" fillId="0" borderId="40" xfId="0" applyNumberFormat="1" applyFont="1" applyFill="1" applyBorder="1" applyAlignment="1" applyProtection="1">
      <alignment horizontal="right" vertical="center" wrapText="1" indent="1"/>
      <protection locked="0"/>
    </xf>
    <xf numFmtId="0" fontId="0" fillId="5" borderId="39" xfId="0" applyFont="1" applyFill="1" applyBorder="1" applyAlignment="1" applyProtection="1">
      <alignment horizontal="left" vertical="center" wrapText="1" shrinkToFit="1"/>
      <protection locked="0"/>
    </xf>
    <xf numFmtId="0" fontId="0" fillId="5" borderId="6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0" xfId="0" applyFont="1" applyFill="1" applyBorder="1" applyAlignment="1" applyProtection="1">
      <alignment horizontal="left" vertical="center" wrapText="1"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0" fontId="13" fillId="6" borderId="122" xfId="0" applyFont="1" applyFill="1" applyBorder="1" applyAlignment="1">
      <alignment horizontal="center" vertical="center" wrapText="1"/>
    </xf>
    <xf numFmtId="0" fontId="13" fillId="6" borderId="127" xfId="0" applyFont="1" applyFill="1" applyBorder="1" applyAlignment="1">
      <alignment horizontal="center" vertical="center" wrapText="1"/>
    </xf>
    <xf numFmtId="177" fontId="0" fillId="0" borderId="124" xfId="0" applyNumberFormat="1" applyFont="1" applyFill="1" applyBorder="1" applyAlignment="1">
      <alignment horizontal="right" vertical="center"/>
    </xf>
    <xf numFmtId="177" fontId="0" fillId="0" borderId="125" xfId="0" applyNumberFormat="1" applyFont="1" applyFill="1" applyBorder="1" applyAlignment="1">
      <alignment horizontal="right" vertical="center"/>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0" fontId="0" fillId="5" borderId="145"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0" xfId="0" applyBorder="1" applyAlignment="1">
      <alignment horizontal="left" vertical="center" wrapText="1"/>
    </xf>
    <xf numFmtId="0" fontId="0" fillId="0" borderId="88" xfId="0" applyBorder="1" applyAlignment="1">
      <alignment horizontal="left" vertical="center" wrapText="1"/>
    </xf>
    <xf numFmtId="0" fontId="15" fillId="3" borderId="3" xfId="0" applyFont="1" applyFill="1" applyBorder="1" applyAlignment="1">
      <alignment horizontal="center" vertical="center" textRotation="255" wrapText="1"/>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99" xfId="0" applyFont="1" applyFill="1" applyBorder="1" applyAlignment="1">
      <alignment horizontal="center" vertical="center"/>
    </xf>
    <xf numFmtId="0" fontId="0" fillId="5" borderId="37" xfId="0" applyFont="1" applyFill="1" applyBorder="1" applyAlignment="1" applyProtection="1">
      <alignment horizontal="center" vertical="center" wrapText="1" shrinkToFit="1"/>
      <protection locked="0"/>
    </xf>
    <xf numFmtId="0" fontId="0" fillId="0" borderId="92" xfId="0" applyFont="1" applyFill="1" applyBorder="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93"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protection locked="0"/>
    </xf>
    <xf numFmtId="0" fontId="13" fillId="3" borderId="16" xfId="0" applyFont="1" applyFill="1" applyBorder="1" applyAlignment="1">
      <alignment horizontal="center" vertical="center" wrapText="1"/>
    </xf>
    <xf numFmtId="0" fontId="13" fillId="3" borderId="47" xfId="0" applyFont="1" applyFill="1" applyBorder="1" applyAlignment="1">
      <alignment horizontal="center" vertical="center"/>
    </xf>
    <xf numFmtId="0" fontId="0" fillId="5" borderId="128"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60"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5" borderId="64" xfId="0" applyFont="1" applyFill="1" applyBorder="1" applyAlignment="1" applyProtection="1">
      <alignment horizontal="left" vertical="center"/>
      <protection locked="0"/>
    </xf>
    <xf numFmtId="0" fontId="15" fillId="3" borderId="39" xfId="0" applyFont="1" applyFill="1" applyBorder="1" applyAlignment="1">
      <alignment horizontal="center" vertical="center" textRotation="255" wrapText="1"/>
    </xf>
    <xf numFmtId="0" fontId="15" fillId="3" borderId="44" xfId="0" applyFont="1" applyFill="1" applyBorder="1" applyAlignment="1">
      <alignment horizontal="center" vertical="center" textRotation="255" wrapText="1"/>
    </xf>
    <xf numFmtId="0" fontId="15" fillId="3" borderId="45" xfId="0" applyFont="1" applyFill="1" applyBorder="1" applyAlignment="1">
      <alignment horizontal="center" vertical="center" textRotation="255" wrapText="1"/>
    </xf>
    <xf numFmtId="0" fontId="0" fillId="5" borderId="32"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5" fillId="3" borderId="41" xfId="0" applyFont="1" applyFill="1" applyBorder="1" applyAlignment="1">
      <alignment horizontal="center" vertical="center" textRotation="255" wrapText="1"/>
    </xf>
    <xf numFmtId="177" fontId="0" fillId="5" borderId="16" xfId="0" applyNumberFormat="1" applyFont="1" applyFill="1" applyBorder="1" applyAlignment="1" applyProtection="1">
      <alignment horizontal="center" vertical="center" shrinkToFit="1"/>
      <protection locked="0"/>
    </xf>
    <xf numFmtId="177" fontId="0" fillId="5" borderId="17" xfId="0" applyNumberFormat="1" applyFont="1" applyFill="1" applyBorder="1" applyAlignment="1" applyProtection="1">
      <alignment horizontal="center" vertical="center" shrinkToFit="1"/>
      <protection locked="0"/>
    </xf>
    <xf numFmtId="177" fontId="0" fillId="5" borderId="18" xfId="0" applyNumberFormat="1" applyFont="1" applyFill="1" applyBorder="1" applyAlignment="1" applyProtection="1">
      <alignment horizontal="center" vertical="center" shrinkToFit="1"/>
      <protection locked="0"/>
    </xf>
    <xf numFmtId="0" fontId="0" fillId="0" borderId="72" xfId="0" applyFont="1"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2" borderId="39" xfId="0" applyFont="1" applyFill="1" applyBorder="1" applyAlignment="1">
      <alignment horizontal="center" vertical="center" shrinkToFit="1"/>
    </xf>
    <xf numFmtId="0" fontId="0" fillId="2" borderId="40" xfId="0" applyFont="1" applyFill="1" applyBorder="1" applyAlignment="1">
      <alignment horizontal="center" vertical="center" shrinkToFit="1"/>
    </xf>
    <xf numFmtId="0" fontId="0" fillId="2" borderId="41" xfId="0" applyFont="1" applyFill="1" applyBorder="1" applyAlignment="1">
      <alignment horizontal="center" vertical="center" shrinkToFit="1"/>
    </xf>
    <xf numFmtId="0" fontId="0" fillId="0" borderId="157" xfId="0" applyBorder="1" applyAlignment="1">
      <alignment horizontal="center" vertical="center" shrinkToFit="1"/>
    </xf>
    <xf numFmtId="0" fontId="0" fillId="0" borderId="158" xfId="0" applyBorder="1" applyAlignment="1">
      <alignment horizontal="center" vertical="center" shrinkToFit="1"/>
    </xf>
    <xf numFmtId="0" fontId="0" fillId="0" borderId="159" xfId="0" applyBorder="1" applyAlignment="1">
      <alignment horizontal="center" vertical="center" shrinkToFit="1"/>
    </xf>
    <xf numFmtId="177" fontId="0" fillId="0" borderId="16" xfId="0" applyNumberFormat="1" applyFont="1" applyFill="1" applyBorder="1" applyAlignment="1" applyProtection="1">
      <alignment horizontal="right" vertical="center" indent="1" shrinkToFit="1"/>
      <protection locked="0"/>
    </xf>
    <xf numFmtId="177" fontId="0" fillId="0" borderId="17" xfId="0" applyNumberFormat="1" applyFont="1" applyFill="1" applyBorder="1" applyAlignment="1" applyProtection="1">
      <alignment horizontal="right" vertical="center" indent="1" shrinkToFit="1"/>
      <protection locked="0"/>
    </xf>
    <xf numFmtId="177" fontId="0" fillId="0" borderId="16" xfId="0" applyNumberFormat="1" applyFont="1" applyFill="1" applyBorder="1" applyAlignment="1" applyProtection="1">
      <alignment horizontal="right" vertical="center" wrapText="1" indent="1"/>
      <protection locked="0"/>
    </xf>
    <xf numFmtId="0" fontId="0" fillId="0" borderId="17" xfId="0" applyBorder="1" applyAlignment="1">
      <alignment horizontal="right" vertical="center" wrapText="1" indent="1"/>
    </xf>
    <xf numFmtId="0" fontId="0" fillId="0" borderId="18" xfId="0" applyBorder="1" applyAlignment="1">
      <alignment horizontal="right" vertical="center" wrapText="1" indent="1"/>
    </xf>
    <xf numFmtId="177" fontId="0" fillId="0" borderId="160" xfId="0" applyNumberFormat="1" applyFont="1" applyFill="1" applyBorder="1" applyAlignment="1" applyProtection="1">
      <alignment horizontal="center" vertical="center" shrinkToFit="1"/>
      <protection locked="0"/>
    </xf>
    <xf numFmtId="177" fontId="0" fillId="0" borderId="161" xfId="0" applyNumberFormat="1" applyFont="1" applyFill="1" applyBorder="1" applyAlignment="1" applyProtection="1">
      <alignment horizontal="center" vertical="center" shrinkToFit="1"/>
      <protection locked="0"/>
    </xf>
    <xf numFmtId="177" fontId="0" fillId="0" borderId="162" xfId="0" applyNumberFormat="1" applyFont="1" applyFill="1" applyBorder="1" applyAlignment="1" applyProtection="1">
      <alignment horizontal="center" vertical="center" shrinkToFit="1"/>
      <protection locked="0"/>
    </xf>
    <xf numFmtId="0" fontId="0" fillId="0" borderId="118" xfId="0" applyBorder="1" applyAlignment="1">
      <alignment horizontal="center" vertical="center" shrinkToFit="1"/>
    </xf>
    <xf numFmtId="0" fontId="0" fillId="0" borderId="119" xfId="0" applyBorder="1" applyAlignment="1">
      <alignment horizontal="center" vertical="center" shrinkToFit="1"/>
    </xf>
    <xf numFmtId="0" fontId="0" fillId="0" borderId="163" xfId="0" applyBorder="1" applyAlignment="1">
      <alignment horizontal="center" vertical="center" shrinkToFit="1"/>
    </xf>
    <xf numFmtId="0" fontId="0" fillId="0" borderId="168" xfId="0" applyBorder="1" applyAlignment="1">
      <alignment horizontal="center" vertical="center" shrinkToFit="1"/>
    </xf>
    <xf numFmtId="0" fontId="0" fillId="0" borderId="169" xfId="0" applyBorder="1" applyAlignment="1">
      <alignment horizontal="center" vertical="center" shrinkToFit="1"/>
    </xf>
    <xf numFmtId="0" fontId="0" fillId="0" borderId="171" xfId="0" applyBorder="1" applyAlignment="1">
      <alignment horizontal="center" vertical="center" shrinkToFi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0" fillId="0" borderId="88" xfId="0" applyBorder="1" applyAlignment="1">
      <alignment horizontal="center" vertical="center" wrapText="1"/>
    </xf>
    <xf numFmtId="177" fontId="0" fillId="0" borderId="157" xfId="0" applyNumberFormat="1" applyFont="1" applyFill="1" applyBorder="1" applyAlignment="1" applyProtection="1">
      <alignment horizontal="right" vertical="center" wrapText="1" indent="1"/>
      <protection locked="0"/>
    </xf>
    <xf numFmtId="0" fontId="0" fillId="0" borderId="158" xfId="0" applyBorder="1" applyAlignment="1">
      <alignment horizontal="right" vertical="center" wrapText="1" indent="1"/>
    </xf>
    <xf numFmtId="0" fontId="0" fillId="0" borderId="159" xfId="0" applyBorder="1" applyAlignment="1">
      <alignment horizontal="right" vertical="center" wrapText="1" indent="1"/>
    </xf>
    <xf numFmtId="177" fontId="0" fillId="0" borderId="157" xfId="0" applyNumberFormat="1" applyFont="1" applyFill="1" applyBorder="1" applyAlignment="1" applyProtection="1">
      <alignment horizontal="right" vertical="center" indent="1" shrinkToFit="1"/>
      <protection locked="0"/>
    </xf>
    <xf numFmtId="177" fontId="0" fillId="0" borderId="158" xfId="0" applyNumberFormat="1" applyFont="1" applyFill="1" applyBorder="1" applyAlignment="1" applyProtection="1">
      <alignment horizontal="right" vertical="center" indent="1" shrinkToFit="1"/>
      <protection locked="0"/>
    </xf>
    <xf numFmtId="0" fontId="0" fillId="5" borderId="39" xfId="0" applyFont="1" applyFill="1" applyBorder="1" applyAlignment="1" applyProtection="1">
      <alignment horizontal="center" vertical="center" wrapText="1"/>
      <protection locked="0"/>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57" xfId="0" applyBorder="1" applyAlignment="1">
      <alignment horizontal="center"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177" fontId="0" fillId="5" borderId="160" xfId="0" applyNumberFormat="1" applyFont="1" applyFill="1" applyBorder="1" applyAlignment="1" applyProtection="1">
      <alignment horizontal="center" vertical="center" shrinkToFit="1"/>
      <protection locked="0"/>
    </xf>
    <xf numFmtId="177" fontId="0" fillId="5" borderId="161" xfId="0" applyNumberFormat="1" applyFont="1" applyFill="1" applyBorder="1" applyAlignment="1" applyProtection="1">
      <alignment horizontal="center" vertical="center" shrinkToFit="1"/>
      <protection locked="0"/>
    </xf>
    <xf numFmtId="177" fontId="0" fillId="5" borderId="167" xfId="0" applyNumberFormat="1" applyFont="1" applyFill="1" applyBorder="1" applyAlignment="1" applyProtection="1">
      <alignment horizontal="center" vertical="center" shrinkToFit="1"/>
      <protection locked="0"/>
    </xf>
    <xf numFmtId="177" fontId="0" fillId="5" borderId="168" xfId="0" applyNumberFormat="1" applyFont="1" applyFill="1" applyBorder="1" applyAlignment="1" applyProtection="1">
      <alignment horizontal="center" vertical="center" shrinkToFit="1"/>
      <protection locked="0"/>
    </xf>
    <xf numFmtId="177" fontId="0" fillId="5" borderId="169" xfId="0" applyNumberFormat="1" applyFont="1" applyFill="1" applyBorder="1" applyAlignment="1" applyProtection="1">
      <alignment horizontal="center" vertical="center" shrinkToFit="1"/>
      <protection locked="0"/>
    </xf>
    <xf numFmtId="177" fontId="0" fillId="5" borderId="170" xfId="0" applyNumberFormat="1" applyFont="1" applyFill="1" applyBorder="1" applyAlignment="1" applyProtection="1">
      <alignment horizontal="center" vertical="center" shrinkToFit="1"/>
      <protection locked="0"/>
    </xf>
    <xf numFmtId="177" fontId="0" fillId="5" borderId="118" xfId="0" applyNumberFormat="1" applyFont="1" applyFill="1" applyBorder="1" applyAlignment="1" applyProtection="1">
      <alignment horizontal="center" vertical="center" shrinkToFit="1"/>
      <protection locked="0"/>
    </xf>
    <xf numFmtId="177" fontId="0" fillId="5" borderId="119" xfId="0" applyNumberFormat="1" applyFont="1" applyFill="1" applyBorder="1" applyAlignment="1" applyProtection="1">
      <alignment horizontal="center" vertical="center" shrinkToFit="1"/>
      <protection locked="0"/>
    </xf>
    <xf numFmtId="177" fontId="0" fillId="5" borderId="120" xfId="0" applyNumberFormat="1" applyFont="1" applyFill="1" applyBorder="1" applyAlignment="1" applyProtection="1">
      <alignment horizontal="center" vertical="center" shrinkToFit="1"/>
      <protection locked="0"/>
    </xf>
    <xf numFmtId="0" fontId="32" fillId="0" borderId="40" xfId="1" applyFont="1" applyFill="1" applyBorder="1" applyAlignment="1" applyProtection="1">
      <alignment horizontal="left" vertical="top" wrapText="1"/>
    </xf>
    <xf numFmtId="0" fontId="32" fillId="0" borderId="40" xfId="1" applyFont="1" applyFill="1" applyBorder="1" applyAlignment="1" applyProtection="1">
      <alignment horizontal="left" vertical="top"/>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82">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42</xdr:row>
          <xdr:rowOff>38100</xdr:rowOff>
        </xdr:from>
        <xdr:to>
          <xdr:col>48</xdr:col>
          <xdr:colOff>0</xdr:colOff>
          <xdr:row>42</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249</xdr:row>
          <xdr:rowOff>38100</xdr:rowOff>
        </xdr:from>
        <xdr:to>
          <xdr:col>44</xdr:col>
          <xdr:colOff>38100</xdr:colOff>
          <xdr:row>249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356</xdr:row>
          <xdr:rowOff>38100</xdr:rowOff>
        </xdr:from>
        <xdr:to>
          <xdr:col>44</xdr:col>
          <xdr:colOff>38100</xdr:colOff>
          <xdr:row>356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0</xdr:colOff>
      <xdr:row>147</xdr:row>
      <xdr:rowOff>8283</xdr:rowOff>
    </xdr:from>
    <xdr:to>
      <xdr:col>12</xdr:col>
      <xdr:colOff>0</xdr:colOff>
      <xdr:row>158</xdr:row>
      <xdr:rowOff>0</xdr:rowOff>
    </xdr:to>
    <xdr:cxnSp macro="">
      <xdr:nvCxnSpPr>
        <xdr:cNvPr id="5" name="直線矢印コネクタ 4"/>
        <xdr:cNvCxnSpPr/>
      </xdr:nvCxnSpPr>
      <xdr:spPr>
        <a:xfrm>
          <a:off x="2194560" y="35487003"/>
          <a:ext cx="0" cy="42208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8282</xdr:colOff>
      <xdr:row>146</xdr:row>
      <xdr:rowOff>356152</xdr:rowOff>
    </xdr:from>
    <xdr:to>
      <xdr:col>29</xdr:col>
      <xdr:colOff>0</xdr:colOff>
      <xdr:row>146</xdr:row>
      <xdr:rowOff>356152</xdr:rowOff>
    </xdr:to>
    <xdr:cxnSp macro="">
      <xdr:nvCxnSpPr>
        <xdr:cNvPr id="6" name="直線矢印コネクタ 5"/>
        <xdr:cNvCxnSpPr/>
      </xdr:nvCxnSpPr>
      <xdr:spPr>
        <a:xfrm>
          <a:off x="2751482" y="35187172"/>
          <a:ext cx="255203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158</xdr:row>
      <xdr:rowOff>364445</xdr:rowOff>
    </xdr:from>
    <xdr:to>
      <xdr:col>29</xdr:col>
      <xdr:colOff>8283</xdr:colOff>
      <xdr:row>158</xdr:row>
      <xdr:rowOff>364445</xdr:rowOff>
    </xdr:to>
    <xdr:cxnSp macro="">
      <xdr:nvCxnSpPr>
        <xdr:cNvPr id="7" name="直線矢印コネクタ 6"/>
        <xdr:cNvCxnSpPr/>
      </xdr:nvCxnSpPr>
      <xdr:spPr>
        <a:xfrm>
          <a:off x="2926080" y="40072265"/>
          <a:ext cx="238572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146</xdr:row>
      <xdr:rowOff>364430</xdr:rowOff>
    </xdr:from>
    <xdr:to>
      <xdr:col>23</xdr:col>
      <xdr:colOff>0</xdr:colOff>
      <xdr:row>155</xdr:row>
      <xdr:rowOff>323017</xdr:rowOff>
    </xdr:to>
    <xdr:cxnSp macro="">
      <xdr:nvCxnSpPr>
        <xdr:cNvPr id="8" name="直線コネクタ 7"/>
        <xdr:cNvCxnSpPr/>
      </xdr:nvCxnSpPr>
      <xdr:spPr>
        <a:xfrm>
          <a:off x="4206240" y="35195450"/>
          <a:ext cx="0" cy="36161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140</xdr:row>
      <xdr:rowOff>289898</xdr:rowOff>
    </xdr:from>
    <xdr:to>
      <xdr:col>23</xdr:col>
      <xdr:colOff>0</xdr:colOff>
      <xdr:row>149</xdr:row>
      <xdr:rowOff>397572</xdr:rowOff>
    </xdr:to>
    <xdr:cxnSp macro="">
      <xdr:nvCxnSpPr>
        <xdr:cNvPr id="9" name="直線コネクタ 8"/>
        <xdr:cNvCxnSpPr/>
      </xdr:nvCxnSpPr>
      <xdr:spPr>
        <a:xfrm>
          <a:off x="4206240" y="32682518"/>
          <a:ext cx="0" cy="37652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158</xdr:row>
      <xdr:rowOff>364431</xdr:rowOff>
    </xdr:from>
    <xdr:to>
      <xdr:col>23</xdr:col>
      <xdr:colOff>0</xdr:colOff>
      <xdr:row>167</xdr:row>
      <xdr:rowOff>323018</xdr:rowOff>
    </xdr:to>
    <xdr:cxnSp macro="">
      <xdr:nvCxnSpPr>
        <xdr:cNvPr id="10" name="直線コネクタ 9"/>
        <xdr:cNvCxnSpPr/>
      </xdr:nvCxnSpPr>
      <xdr:spPr>
        <a:xfrm>
          <a:off x="4206240" y="40072251"/>
          <a:ext cx="0" cy="36161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167</xdr:row>
      <xdr:rowOff>298182</xdr:rowOff>
    </xdr:from>
    <xdr:to>
      <xdr:col>29</xdr:col>
      <xdr:colOff>0</xdr:colOff>
      <xdr:row>167</xdr:row>
      <xdr:rowOff>298182</xdr:rowOff>
    </xdr:to>
    <xdr:cxnSp macro="">
      <xdr:nvCxnSpPr>
        <xdr:cNvPr id="11" name="直線矢印コネクタ 10"/>
        <xdr:cNvCxnSpPr/>
      </xdr:nvCxnSpPr>
      <xdr:spPr>
        <a:xfrm>
          <a:off x="4206240" y="43663602"/>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164</xdr:row>
      <xdr:rowOff>364430</xdr:rowOff>
    </xdr:from>
    <xdr:to>
      <xdr:col>29</xdr:col>
      <xdr:colOff>0</xdr:colOff>
      <xdr:row>164</xdr:row>
      <xdr:rowOff>364430</xdr:rowOff>
    </xdr:to>
    <xdr:cxnSp macro="">
      <xdr:nvCxnSpPr>
        <xdr:cNvPr id="12" name="直線矢印コネクタ 11"/>
        <xdr:cNvCxnSpPr/>
      </xdr:nvCxnSpPr>
      <xdr:spPr>
        <a:xfrm>
          <a:off x="4206240" y="42510650"/>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161</xdr:row>
      <xdr:rowOff>339595</xdr:rowOff>
    </xdr:from>
    <xdr:to>
      <xdr:col>29</xdr:col>
      <xdr:colOff>0</xdr:colOff>
      <xdr:row>161</xdr:row>
      <xdr:rowOff>339595</xdr:rowOff>
    </xdr:to>
    <xdr:cxnSp macro="">
      <xdr:nvCxnSpPr>
        <xdr:cNvPr id="13" name="直線矢印コネクタ 12"/>
        <xdr:cNvCxnSpPr/>
      </xdr:nvCxnSpPr>
      <xdr:spPr>
        <a:xfrm>
          <a:off x="4206240" y="41266615"/>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155</xdr:row>
      <xdr:rowOff>298184</xdr:rowOff>
    </xdr:from>
    <xdr:to>
      <xdr:col>29</xdr:col>
      <xdr:colOff>0</xdr:colOff>
      <xdr:row>155</xdr:row>
      <xdr:rowOff>298184</xdr:rowOff>
    </xdr:to>
    <xdr:cxnSp macro="">
      <xdr:nvCxnSpPr>
        <xdr:cNvPr id="14" name="直線矢印コネクタ 13"/>
        <xdr:cNvCxnSpPr/>
      </xdr:nvCxnSpPr>
      <xdr:spPr>
        <a:xfrm>
          <a:off x="4206240" y="38786804"/>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3309</xdr:colOff>
      <xdr:row>140</xdr:row>
      <xdr:rowOff>276645</xdr:rowOff>
    </xdr:from>
    <xdr:to>
      <xdr:col>29</xdr:col>
      <xdr:colOff>3309</xdr:colOff>
      <xdr:row>140</xdr:row>
      <xdr:rowOff>276645</xdr:rowOff>
    </xdr:to>
    <xdr:cxnSp macro="">
      <xdr:nvCxnSpPr>
        <xdr:cNvPr id="15" name="直線矢印コネクタ 14"/>
        <xdr:cNvCxnSpPr/>
      </xdr:nvCxnSpPr>
      <xdr:spPr>
        <a:xfrm>
          <a:off x="4209549" y="32669265"/>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143</xdr:row>
      <xdr:rowOff>331314</xdr:rowOff>
    </xdr:from>
    <xdr:to>
      <xdr:col>29</xdr:col>
      <xdr:colOff>0</xdr:colOff>
      <xdr:row>143</xdr:row>
      <xdr:rowOff>331314</xdr:rowOff>
    </xdr:to>
    <xdr:cxnSp macro="">
      <xdr:nvCxnSpPr>
        <xdr:cNvPr id="16" name="直線矢印コネクタ 15"/>
        <xdr:cNvCxnSpPr/>
      </xdr:nvCxnSpPr>
      <xdr:spPr>
        <a:xfrm>
          <a:off x="4206240" y="33943134"/>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149</xdr:row>
      <xdr:rowOff>331308</xdr:rowOff>
    </xdr:from>
    <xdr:to>
      <xdr:col>29</xdr:col>
      <xdr:colOff>0</xdr:colOff>
      <xdr:row>149</xdr:row>
      <xdr:rowOff>331308</xdr:rowOff>
    </xdr:to>
    <xdr:cxnSp macro="">
      <xdr:nvCxnSpPr>
        <xdr:cNvPr id="17" name="直線矢印コネクタ 16"/>
        <xdr:cNvCxnSpPr/>
      </xdr:nvCxnSpPr>
      <xdr:spPr>
        <a:xfrm>
          <a:off x="4206240" y="36381528"/>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152</xdr:row>
      <xdr:rowOff>331308</xdr:rowOff>
    </xdr:from>
    <xdr:to>
      <xdr:col>29</xdr:col>
      <xdr:colOff>0</xdr:colOff>
      <xdr:row>152</xdr:row>
      <xdr:rowOff>331308</xdr:rowOff>
    </xdr:to>
    <xdr:cxnSp macro="">
      <xdr:nvCxnSpPr>
        <xdr:cNvPr id="18" name="直線矢印コネクタ 17"/>
        <xdr:cNvCxnSpPr/>
      </xdr:nvCxnSpPr>
      <xdr:spPr>
        <a:xfrm>
          <a:off x="4206240" y="37600728"/>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370"/>
  <sheetViews>
    <sheetView tabSelected="1" view="pageBreakPreview" topLeftCell="B1" zoomScaleNormal="75" zoomScaleSheetLayoutView="100" zoomScalePageLayoutView="85" workbookViewId="0">
      <selection activeCell="BJ4" sqref="BJ4"/>
    </sheetView>
  </sheetViews>
  <sheetFormatPr defaultRowHeight="13.5"/>
  <cols>
    <col min="1" max="49" width="2.625" customWidth="1"/>
    <col min="50" max="50" width="6.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483" t="s">
        <v>0</v>
      </c>
      <c r="AK2" s="483"/>
      <c r="AL2" s="483"/>
      <c r="AM2" s="483"/>
      <c r="AN2" s="483"/>
      <c r="AO2" s="483"/>
      <c r="AP2" s="483"/>
      <c r="AQ2" s="727" t="s">
        <v>389</v>
      </c>
      <c r="AR2" s="727"/>
      <c r="AS2" s="43" t="str">
        <f>IF(OR(AQ2="　", AQ2=""), "", "-")</f>
        <v/>
      </c>
      <c r="AT2" s="728">
        <v>3</v>
      </c>
      <c r="AU2" s="728"/>
      <c r="AV2" s="44" t="str">
        <f>IF(AW2="", "", "-")</f>
        <v/>
      </c>
      <c r="AW2" s="729"/>
      <c r="AX2" s="729"/>
    </row>
    <row r="3" spans="1:50" ht="21" customHeight="1" thickBot="1">
      <c r="A3" s="740" t="s">
        <v>313</v>
      </c>
      <c r="B3" s="741"/>
      <c r="C3" s="741"/>
      <c r="D3" s="741"/>
      <c r="E3" s="741"/>
      <c r="F3" s="741"/>
      <c r="G3" s="741"/>
      <c r="H3" s="741"/>
      <c r="I3" s="741"/>
      <c r="J3" s="741"/>
      <c r="K3" s="741"/>
      <c r="L3" s="741"/>
      <c r="M3" s="741"/>
      <c r="N3" s="741"/>
      <c r="O3" s="741"/>
      <c r="P3" s="741"/>
      <c r="Q3" s="741"/>
      <c r="R3" s="741"/>
      <c r="S3" s="741"/>
      <c r="T3" s="741"/>
      <c r="U3" s="741"/>
      <c r="V3" s="741"/>
      <c r="W3" s="741"/>
      <c r="X3" s="741"/>
      <c r="Y3" s="741"/>
      <c r="Z3" s="741"/>
      <c r="AA3" s="741"/>
      <c r="AB3" s="741"/>
      <c r="AC3" s="741"/>
      <c r="AD3" s="741"/>
      <c r="AE3" s="741"/>
      <c r="AF3" s="741"/>
      <c r="AG3" s="741"/>
      <c r="AH3" s="741"/>
      <c r="AI3" s="23" t="s">
        <v>74</v>
      </c>
      <c r="AJ3" s="742" t="s">
        <v>535</v>
      </c>
      <c r="AK3" s="742"/>
      <c r="AL3" s="742"/>
      <c r="AM3" s="742"/>
      <c r="AN3" s="742"/>
      <c r="AO3" s="742"/>
      <c r="AP3" s="742"/>
      <c r="AQ3" s="742"/>
      <c r="AR3" s="742"/>
      <c r="AS3" s="742"/>
      <c r="AT3" s="742"/>
      <c r="AU3" s="742"/>
      <c r="AV3" s="742"/>
      <c r="AW3" s="742"/>
      <c r="AX3" s="24" t="s">
        <v>75</v>
      </c>
    </row>
    <row r="4" spans="1:50" ht="24.75" customHeight="1">
      <c r="A4" s="507" t="s">
        <v>29</v>
      </c>
      <c r="B4" s="508"/>
      <c r="C4" s="508"/>
      <c r="D4" s="508"/>
      <c r="E4" s="508"/>
      <c r="F4" s="508"/>
      <c r="G4" s="485" t="s">
        <v>398</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399</v>
      </c>
      <c r="AF4" s="491"/>
      <c r="AG4" s="491"/>
      <c r="AH4" s="491"/>
      <c r="AI4" s="491"/>
      <c r="AJ4" s="491"/>
      <c r="AK4" s="491"/>
      <c r="AL4" s="491"/>
      <c r="AM4" s="491"/>
      <c r="AN4" s="491"/>
      <c r="AO4" s="491"/>
      <c r="AP4" s="492"/>
      <c r="AQ4" s="493" t="s">
        <v>2</v>
      </c>
      <c r="AR4" s="488"/>
      <c r="AS4" s="488"/>
      <c r="AT4" s="488"/>
      <c r="AU4" s="488"/>
      <c r="AV4" s="488"/>
      <c r="AW4" s="488"/>
      <c r="AX4" s="494"/>
    </row>
    <row r="5" spans="1:50" ht="42.75" customHeight="1">
      <c r="A5" s="495" t="s">
        <v>77</v>
      </c>
      <c r="B5" s="496"/>
      <c r="C5" s="496"/>
      <c r="D5" s="496"/>
      <c r="E5" s="496"/>
      <c r="F5" s="497"/>
      <c r="G5" s="632" t="s">
        <v>400</v>
      </c>
      <c r="H5" s="633"/>
      <c r="I5" s="633"/>
      <c r="J5" s="633"/>
      <c r="K5" s="633"/>
      <c r="L5" s="633"/>
      <c r="M5" s="634" t="s">
        <v>76</v>
      </c>
      <c r="N5" s="635"/>
      <c r="O5" s="635"/>
      <c r="P5" s="635"/>
      <c r="Q5" s="635"/>
      <c r="R5" s="636"/>
      <c r="S5" s="637" t="s">
        <v>141</v>
      </c>
      <c r="T5" s="633"/>
      <c r="U5" s="633"/>
      <c r="V5" s="633"/>
      <c r="W5" s="633"/>
      <c r="X5" s="638"/>
      <c r="Y5" s="501" t="s">
        <v>3</v>
      </c>
      <c r="Z5" s="251"/>
      <c r="AA5" s="251"/>
      <c r="AB5" s="251"/>
      <c r="AC5" s="251"/>
      <c r="AD5" s="252"/>
      <c r="AE5" s="502" t="s">
        <v>401</v>
      </c>
      <c r="AF5" s="502"/>
      <c r="AG5" s="502"/>
      <c r="AH5" s="502"/>
      <c r="AI5" s="502"/>
      <c r="AJ5" s="502"/>
      <c r="AK5" s="502"/>
      <c r="AL5" s="502"/>
      <c r="AM5" s="502"/>
      <c r="AN5" s="502"/>
      <c r="AO5" s="502"/>
      <c r="AP5" s="503"/>
      <c r="AQ5" s="504" t="s">
        <v>402</v>
      </c>
      <c r="AR5" s="505"/>
      <c r="AS5" s="505"/>
      <c r="AT5" s="505"/>
      <c r="AU5" s="505"/>
      <c r="AV5" s="505"/>
      <c r="AW5" s="505"/>
      <c r="AX5" s="506"/>
    </row>
    <row r="6" spans="1:50" ht="39" customHeight="1">
      <c r="A6" s="509" t="s">
        <v>4</v>
      </c>
      <c r="B6" s="510"/>
      <c r="C6" s="510"/>
      <c r="D6" s="510"/>
      <c r="E6" s="510"/>
      <c r="F6" s="510"/>
      <c r="G6" s="661" t="s">
        <v>198</v>
      </c>
      <c r="H6" s="662"/>
      <c r="I6" s="662"/>
      <c r="J6" s="662"/>
      <c r="K6" s="662"/>
      <c r="L6" s="662"/>
      <c r="M6" s="662"/>
      <c r="N6" s="662"/>
      <c r="O6" s="662"/>
      <c r="P6" s="662"/>
      <c r="Q6" s="662"/>
      <c r="R6" s="662"/>
      <c r="S6" s="662"/>
      <c r="T6" s="662"/>
      <c r="U6" s="662"/>
      <c r="V6" s="662"/>
      <c r="W6" s="662"/>
      <c r="X6" s="662"/>
      <c r="Y6" s="662"/>
      <c r="Z6" s="662"/>
      <c r="AA6" s="662"/>
      <c r="AB6" s="662"/>
      <c r="AC6" s="662"/>
      <c r="AD6" s="662"/>
      <c r="AE6" s="662"/>
      <c r="AF6" s="662"/>
      <c r="AG6" s="662"/>
      <c r="AH6" s="662"/>
      <c r="AI6" s="662"/>
      <c r="AJ6" s="662"/>
      <c r="AK6" s="662"/>
      <c r="AL6" s="662"/>
      <c r="AM6" s="662"/>
      <c r="AN6" s="662"/>
      <c r="AO6" s="662"/>
      <c r="AP6" s="662"/>
      <c r="AQ6" s="662"/>
      <c r="AR6" s="662"/>
      <c r="AS6" s="662"/>
      <c r="AT6" s="662"/>
      <c r="AU6" s="662"/>
      <c r="AV6" s="662"/>
      <c r="AW6" s="662"/>
      <c r="AX6" s="663"/>
    </row>
    <row r="7" spans="1:50" ht="49.5" customHeight="1">
      <c r="A7" s="183" t="s">
        <v>24</v>
      </c>
      <c r="B7" s="184"/>
      <c r="C7" s="184"/>
      <c r="D7" s="184"/>
      <c r="E7" s="184"/>
      <c r="F7" s="185"/>
      <c r="G7" s="180" t="s">
        <v>537</v>
      </c>
      <c r="H7" s="181"/>
      <c r="I7" s="181"/>
      <c r="J7" s="181"/>
      <c r="K7" s="181"/>
      <c r="L7" s="181"/>
      <c r="M7" s="181"/>
      <c r="N7" s="181"/>
      <c r="O7" s="181"/>
      <c r="P7" s="181"/>
      <c r="Q7" s="181"/>
      <c r="R7" s="181"/>
      <c r="S7" s="181"/>
      <c r="T7" s="181"/>
      <c r="U7" s="181"/>
      <c r="V7" s="181"/>
      <c r="W7" s="181"/>
      <c r="X7" s="182"/>
      <c r="Y7" s="751" t="s">
        <v>5</v>
      </c>
      <c r="Z7" s="677"/>
      <c r="AA7" s="677"/>
      <c r="AB7" s="677"/>
      <c r="AC7" s="677"/>
      <c r="AD7" s="752"/>
      <c r="AE7" s="733" t="s">
        <v>538</v>
      </c>
      <c r="AF7" s="734"/>
      <c r="AG7" s="734"/>
      <c r="AH7" s="734"/>
      <c r="AI7" s="734"/>
      <c r="AJ7" s="734"/>
      <c r="AK7" s="734"/>
      <c r="AL7" s="734"/>
      <c r="AM7" s="734"/>
      <c r="AN7" s="734"/>
      <c r="AO7" s="734"/>
      <c r="AP7" s="734"/>
      <c r="AQ7" s="734"/>
      <c r="AR7" s="734"/>
      <c r="AS7" s="734"/>
      <c r="AT7" s="734"/>
      <c r="AU7" s="734"/>
      <c r="AV7" s="734"/>
      <c r="AW7" s="734"/>
      <c r="AX7" s="735"/>
    </row>
    <row r="8" spans="1:50" ht="53.25" customHeight="1">
      <c r="A8" s="183" t="s">
        <v>344</v>
      </c>
      <c r="B8" s="184"/>
      <c r="C8" s="184"/>
      <c r="D8" s="184"/>
      <c r="E8" s="184"/>
      <c r="F8" s="185"/>
      <c r="G8" s="803" t="s">
        <v>417</v>
      </c>
      <c r="H8" s="524"/>
      <c r="I8" s="524"/>
      <c r="J8" s="524"/>
      <c r="K8" s="524"/>
      <c r="L8" s="524"/>
      <c r="M8" s="524"/>
      <c r="N8" s="524"/>
      <c r="O8" s="524"/>
      <c r="P8" s="524"/>
      <c r="Q8" s="524"/>
      <c r="R8" s="524"/>
      <c r="S8" s="524"/>
      <c r="T8" s="524"/>
      <c r="U8" s="524"/>
      <c r="V8" s="524"/>
      <c r="W8" s="524"/>
      <c r="X8" s="804"/>
      <c r="Y8" s="639" t="s">
        <v>345</v>
      </c>
      <c r="Z8" s="640"/>
      <c r="AA8" s="640"/>
      <c r="AB8" s="640"/>
      <c r="AC8" s="640"/>
      <c r="AD8" s="641"/>
      <c r="AE8" s="523" t="s">
        <v>403</v>
      </c>
      <c r="AF8" s="524"/>
      <c r="AG8" s="524"/>
      <c r="AH8" s="524"/>
      <c r="AI8" s="524"/>
      <c r="AJ8" s="524"/>
      <c r="AK8" s="524"/>
      <c r="AL8" s="524"/>
      <c r="AM8" s="524"/>
      <c r="AN8" s="524"/>
      <c r="AO8" s="524"/>
      <c r="AP8" s="524"/>
      <c r="AQ8" s="524"/>
      <c r="AR8" s="524"/>
      <c r="AS8" s="524"/>
      <c r="AT8" s="524"/>
      <c r="AU8" s="524"/>
      <c r="AV8" s="524"/>
      <c r="AW8" s="524"/>
      <c r="AX8" s="525"/>
    </row>
    <row r="9" spans="1:50" ht="69" customHeight="1">
      <c r="A9" s="546" t="s">
        <v>25</v>
      </c>
      <c r="B9" s="547"/>
      <c r="C9" s="547"/>
      <c r="D9" s="547"/>
      <c r="E9" s="547"/>
      <c r="F9" s="547"/>
      <c r="G9" s="642" t="s">
        <v>536</v>
      </c>
      <c r="H9" s="643"/>
      <c r="I9" s="643"/>
      <c r="J9" s="643"/>
      <c r="K9" s="643"/>
      <c r="L9" s="643"/>
      <c r="M9" s="643"/>
      <c r="N9" s="643"/>
      <c r="O9" s="643"/>
      <c r="P9" s="643"/>
      <c r="Q9" s="643"/>
      <c r="R9" s="643"/>
      <c r="S9" s="643"/>
      <c r="T9" s="643"/>
      <c r="U9" s="643"/>
      <c r="V9" s="643"/>
      <c r="W9" s="643"/>
      <c r="X9" s="643"/>
      <c r="Y9" s="643"/>
      <c r="Z9" s="643"/>
      <c r="AA9" s="643"/>
      <c r="AB9" s="643"/>
      <c r="AC9" s="643"/>
      <c r="AD9" s="643"/>
      <c r="AE9" s="643"/>
      <c r="AF9" s="643"/>
      <c r="AG9" s="643"/>
      <c r="AH9" s="643"/>
      <c r="AI9" s="643"/>
      <c r="AJ9" s="643"/>
      <c r="AK9" s="643"/>
      <c r="AL9" s="643"/>
      <c r="AM9" s="643"/>
      <c r="AN9" s="643"/>
      <c r="AO9" s="643"/>
      <c r="AP9" s="643"/>
      <c r="AQ9" s="643"/>
      <c r="AR9" s="643"/>
      <c r="AS9" s="643"/>
      <c r="AT9" s="643"/>
      <c r="AU9" s="643"/>
      <c r="AV9" s="643"/>
      <c r="AW9" s="643"/>
      <c r="AX9" s="644"/>
    </row>
    <row r="10" spans="1:50" ht="97.5" customHeight="1">
      <c r="A10" s="225" t="s">
        <v>34</v>
      </c>
      <c r="B10" s="226"/>
      <c r="C10" s="226"/>
      <c r="D10" s="226"/>
      <c r="E10" s="226"/>
      <c r="F10" s="226"/>
      <c r="G10" s="227" t="s">
        <v>577</v>
      </c>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9"/>
    </row>
    <row r="11" spans="1:50" ht="42" customHeight="1">
      <c r="A11" s="225" t="s">
        <v>6</v>
      </c>
      <c r="B11" s="226"/>
      <c r="C11" s="226"/>
      <c r="D11" s="226"/>
      <c r="E11" s="226"/>
      <c r="F11" s="660"/>
      <c r="G11" s="498" t="s">
        <v>531</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c r="A12" s="543" t="s">
        <v>26</v>
      </c>
      <c r="B12" s="544"/>
      <c r="C12" s="544"/>
      <c r="D12" s="544"/>
      <c r="E12" s="544"/>
      <c r="F12" s="545"/>
      <c r="G12" s="561"/>
      <c r="H12" s="562"/>
      <c r="I12" s="562"/>
      <c r="J12" s="562"/>
      <c r="K12" s="562"/>
      <c r="L12" s="562"/>
      <c r="M12" s="562"/>
      <c r="N12" s="562"/>
      <c r="O12" s="562"/>
      <c r="P12" s="419" t="s">
        <v>300</v>
      </c>
      <c r="Q12" s="420"/>
      <c r="R12" s="420"/>
      <c r="S12" s="420"/>
      <c r="T12" s="420"/>
      <c r="U12" s="420"/>
      <c r="V12" s="421"/>
      <c r="W12" s="419" t="s">
        <v>301</v>
      </c>
      <c r="X12" s="420"/>
      <c r="Y12" s="420"/>
      <c r="Z12" s="420"/>
      <c r="AA12" s="420"/>
      <c r="AB12" s="420"/>
      <c r="AC12" s="421"/>
      <c r="AD12" s="419" t="s">
        <v>302</v>
      </c>
      <c r="AE12" s="420"/>
      <c r="AF12" s="420"/>
      <c r="AG12" s="420"/>
      <c r="AH12" s="420"/>
      <c r="AI12" s="420"/>
      <c r="AJ12" s="421"/>
      <c r="AK12" s="419" t="s">
        <v>309</v>
      </c>
      <c r="AL12" s="420"/>
      <c r="AM12" s="420"/>
      <c r="AN12" s="420"/>
      <c r="AO12" s="420"/>
      <c r="AP12" s="420"/>
      <c r="AQ12" s="421"/>
      <c r="AR12" s="419" t="s">
        <v>310</v>
      </c>
      <c r="AS12" s="420"/>
      <c r="AT12" s="420"/>
      <c r="AU12" s="420"/>
      <c r="AV12" s="420"/>
      <c r="AW12" s="420"/>
      <c r="AX12" s="522"/>
    </row>
    <row r="13" spans="1:50" ht="21" customHeight="1">
      <c r="A13" s="434"/>
      <c r="B13" s="435"/>
      <c r="C13" s="435"/>
      <c r="D13" s="435"/>
      <c r="E13" s="435"/>
      <c r="F13" s="436"/>
      <c r="G13" s="422" t="s">
        <v>7</v>
      </c>
      <c r="H13" s="423"/>
      <c r="I13" s="428" t="s">
        <v>8</v>
      </c>
      <c r="J13" s="429"/>
      <c r="K13" s="429"/>
      <c r="L13" s="429"/>
      <c r="M13" s="429"/>
      <c r="N13" s="429"/>
      <c r="O13" s="430"/>
      <c r="P13" s="220">
        <v>278</v>
      </c>
      <c r="Q13" s="221"/>
      <c r="R13" s="221"/>
      <c r="S13" s="221"/>
      <c r="T13" s="221"/>
      <c r="U13" s="221"/>
      <c r="V13" s="222"/>
      <c r="W13" s="220">
        <v>269</v>
      </c>
      <c r="X13" s="221"/>
      <c r="Y13" s="221"/>
      <c r="Z13" s="221"/>
      <c r="AA13" s="221"/>
      <c r="AB13" s="221"/>
      <c r="AC13" s="222"/>
      <c r="AD13" s="220">
        <v>275</v>
      </c>
      <c r="AE13" s="221"/>
      <c r="AF13" s="221"/>
      <c r="AG13" s="221"/>
      <c r="AH13" s="221"/>
      <c r="AI13" s="221"/>
      <c r="AJ13" s="222"/>
      <c r="AK13" s="220">
        <v>273</v>
      </c>
      <c r="AL13" s="221"/>
      <c r="AM13" s="221"/>
      <c r="AN13" s="221"/>
      <c r="AO13" s="221"/>
      <c r="AP13" s="221"/>
      <c r="AQ13" s="222"/>
      <c r="AR13" s="767"/>
      <c r="AS13" s="768"/>
      <c r="AT13" s="768"/>
      <c r="AU13" s="768"/>
      <c r="AV13" s="768"/>
      <c r="AW13" s="768"/>
      <c r="AX13" s="769"/>
    </row>
    <row r="14" spans="1:50" ht="21" customHeight="1">
      <c r="A14" s="434"/>
      <c r="B14" s="435"/>
      <c r="C14" s="435"/>
      <c r="D14" s="435"/>
      <c r="E14" s="435"/>
      <c r="F14" s="436"/>
      <c r="G14" s="424"/>
      <c r="H14" s="425"/>
      <c r="I14" s="514" t="s">
        <v>9</v>
      </c>
      <c r="J14" s="520"/>
      <c r="K14" s="520"/>
      <c r="L14" s="520"/>
      <c r="M14" s="520"/>
      <c r="N14" s="520"/>
      <c r="O14" s="521"/>
      <c r="P14" s="220">
        <v>0</v>
      </c>
      <c r="Q14" s="221"/>
      <c r="R14" s="221"/>
      <c r="S14" s="221"/>
      <c r="T14" s="221"/>
      <c r="U14" s="221"/>
      <c r="V14" s="222"/>
      <c r="W14" s="220">
        <v>0</v>
      </c>
      <c r="X14" s="221"/>
      <c r="Y14" s="221"/>
      <c r="Z14" s="221"/>
      <c r="AA14" s="221"/>
      <c r="AB14" s="221"/>
      <c r="AC14" s="222"/>
      <c r="AD14" s="220">
        <v>0</v>
      </c>
      <c r="AE14" s="221"/>
      <c r="AF14" s="221"/>
      <c r="AG14" s="221"/>
      <c r="AH14" s="221"/>
      <c r="AI14" s="221"/>
      <c r="AJ14" s="222"/>
      <c r="AK14" s="220"/>
      <c r="AL14" s="221"/>
      <c r="AM14" s="221"/>
      <c r="AN14" s="221"/>
      <c r="AO14" s="221"/>
      <c r="AP14" s="221"/>
      <c r="AQ14" s="222"/>
      <c r="AR14" s="526"/>
      <c r="AS14" s="526"/>
      <c r="AT14" s="526"/>
      <c r="AU14" s="526"/>
      <c r="AV14" s="526"/>
      <c r="AW14" s="526"/>
      <c r="AX14" s="527"/>
    </row>
    <row r="15" spans="1:50" ht="21" customHeight="1">
      <c r="A15" s="434"/>
      <c r="B15" s="435"/>
      <c r="C15" s="435"/>
      <c r="D15" s="435"/>
      <c r="E15" s="435"/>
      <c r="F15" s="436"/>
      <c r="G15" s="424"/>
      <c r="H15" s="425"/>
      <c r="I15" s="514" t="s">
        <v>57</v>
      </c>
      <c r="J15" s="515"/>
      <c r="K15" s="515"/>
      <c r="L15" s="515"/>
      <c r="M15" s="515"/>
      <c r="N15" s="515"/>
      <c r="O15" s="516"/>
      <c r="P15" s="220">
        <v>0</v>
      </c>
      <c r="Q15" s="221"/>
      <c r="R15" s="221"/>
      <c r="S15" s="221"/>
      <c r="T15" s="221"/>
      <c r="U15" s="221"/>
      <c r="V15" s="222"/>
      <c r="W15" s="220">
        <v>0</v>
      </c>
      <c r="X15" s="221"/>
      <c r="Y15" s="221"/>
      <c r="Z15" s="221"/>
      <c r="AA15" s="221"/>
      <c r="AB15" s="221"/>
      <c r="AC15" s="222"/>
      <c r="AD15" s="220">
        <v>0</v>
      </c>
      <c r="AE15" s="221"/>
      <c r="AF15" s="221"/>
      <c r="AG15" s="221"/>
      <c r="AH15" s="221"/>
      <c r="AI15" s="221"/>
      <c r="AJ15" s="222"/>
      <c r="AK15" s="220">
        <v>0</v>
      </c>
      <c r="AL15" s="221"/>
      <c r="AM15" s="221"/>
      <c r="AN15" s="221"/>
      <c r="AO15" s="221"/>
      <c r="AP15" s="221"/>
      <c r="AQ15" s="222"/>
      <c r="AR15" s="220"/>
      <c r="AS15" s="221"/>
      <c r="AT15" s="221"/>
      <c r="AU15" s="221"/>
      <c r="AV15" s="221"/>
      <c r="AW15" s="221"/>
      <c r="AX15" s="549"/>
    </row>
    <row r="16" spans="1:50" ht="21" customHeight="1">
      <c r="A16" s="434"/>
      <c r="B16" s="435"/>
      <c r="C16" s="435"/>
      <c r="D16" s="435"/>
      <c r="E16" s="435"/>
      <c r="F16" s="436"/>
      <c r="G16" s="424"/>
      <c r="H16" s="425"/>
      <c r="I16" s="514" t="s">
        <v>58</v>
      </c>
      <c r="J16" s="515"/>
      <c r="K16" s="515"/>
      <c r="L16" s="515"/>
      <c r="M16" s="515"/>
      <c r="N16" s="515"/>
      <c r="O16" s="516"/>
      <c r="P16" s="220">
        <v>0</v>
      </c>
      <c r="Q16" s="221"/>
      <c r="R16" s="221"/>
      <c r="S16" s="221"/>
      <c r="T16" s="221"/>
      <c r="U16" s="221"/>
      <c r="V16" s="222"/>
      <c r="W16" s="220">
        <v>0</v>
      </c>
      <c r="X16" s="221"/>
      <c r="Y16" s="221"/>
      <c r="Z16" s="221"/>
      <c r="AA16" s="221"/>
      <c r="AB16" s="221"/>
      <c r="AC16" s="222"/>
      <c r="AD16" s="220">
        <v>0</v>
      </c>
      <c r="AE16" s="221"/>
      <c r="AF16" s="221"/>
      <c r="AG16" s="221"/>
      <c r="AH16" s="221"/>
      <c r="AI16" s="221"/>
      <c r="AJ16" s="222"/>
      <c r="AK16" s="220"/>
      <c r="AL16" s="221"/>
      <c r="AM16" s="221"/>
      <c r="AN16" s="221"/>
      <c r="AO16" s="221"/>
      <c r="AP16" s="221"/>
      <c r="AQ16" s="222"/>
      <c r="AR16" s="230"/>
      <c r="AS16" s="231"/>
      <c r="AT16" s="231"/>
      <c r="AU16" s="231"/>
      <c r="AV16" s="231"/>
      <c r="AW16" s="231"/>
      <c r="AX16" s="232"/>
    </row>
    <row r="17" spans="1:50" ht="24.75" customHeight="1">
      <c r="A17" s="434"/>
      <c r="B17" s="435"/>
      <c r="C17" s="435"/>
      <c r="D17" s="435"/>
      <c r="E17" s="435"/>
      <c r="F17" s="436"/>
      <c r="G17" s="424"/>
      <c r="H17" s="425"/>
      <c r="I17" s="514" t="s">
        <v>56</v>
      </c>
      <c r="J17" s="520"/>
      <c r="K17" s="520"/>
      <c r="L17" s="520"/>
      <c r="M17" s="520"/>
      <c r="N17" s="520"/>
      <c r="O17" s="521"/>
      <c r="P17" s="220">
        <v>0</v>
      </c>
      <c r="Q17" s="221"/>
      <c r="R17" s="221"/>
      <c r="S17" s="221"/>
      <c r="T17" s="221"/>
      <c r="U17" s="221"/>
      <c r="V17" s="222"/>
      <c r="W17" s="220">
        <v>0</v>
      </c>
      <c r="X17" s="221"/>
      <c r="Y17" s="221"/>
      <c r="Z17" s="221"/>
      <c r="AA17" s="221"/>
      <c r="AB17" s="221"/>
      <c r="AC17" s="222"/>
      <c r="AD17" s="220">
        <v>0</v>
      </c>
      <c r="AE17" s="221"/>
      <c r="AF17" s="221"/>
      <c r="AG17" s="221"/>
      <c r="AH17" s="221"/>
      <c r="AI17" s="221"/>
      <c r="AJ17" s="222"/>
      <c r="AK17" s="220"/>
      <c r="AL17" s="221"/>
      <c r="AM17" s="221"/>
      <c r="AN17" s="221"/>
      <c r="AO17" s="221"/>
      <c r="AP17" s="221"/>
      <c r="AQ17" s="222"/>
      <c r="AR17" s="765"/>
      <c r="AS17" s="765"/>
      <c r="AT17" s="765"/>
      <c r="AU17" s="765"/>
      <c r="AV17" s="765"/>
      <c r="AW17" s="765"/>
      <c r="AX17" s="766"/>
    </row>
    <row r="18" spans="1:50" ht="24.75" customHeight="1">
      <c r="A18" s="434"/>
      <c r="B18" s="435"/>
      <c r="C18" s="435"/>
      <c r="D18" s="435"/>
      <c r="E18" s="435"/>
      <c r="F18" s="436"/>
      <c r="G18" s="426"/>
      <c r="H18" s="427"/>
      <c r="I18" s="770" t="s">
        <v>22</v>
      </c>
      <c r="J18" s="771"/>
      <c r="K18" s="771"/>
      <c r="L18" s="771"/>
      <c r="M18" s="771"/>
      <c r="N18" s="771"/>
      <c r="O18" s="772"/>
      <c r="P18" s="538">
        <f>SUM(P13:V17)</f>
        <v>278</v>
      </c>
      <c r="Q18" s="539"/>
      <c r="R18" s="539"/>
      <c r="S18" s="539"/>
      <c r="T18" s="539"/>
      <c r="U18" s="539"/>
      <c r="V18" s="540"/>
      <c r="W18" s="538">
        <f>SUM(W13:AC17)</f>
        <v>269</v>
      </c>
      <c r="X18" s="539"/>
      <c r="Y18" s="539"/>
      <c r="Z18" s="539"/>
      <c r="AA18" s="539"/>
      <c r="AB18" s="539"/>
      <c r="AC18" s="540"/>
      <c r="AD18" s="538">
        <f>SUM(AD13:AJ17)</f>
        <v>275</v>
      </c>
      <c r="AE18" s="539"/>
      <c r="AF18" s="539"/>
      <c r="AG18" s="539"/>
      <c r="AH18" s="539"/>
      <c r="AI18" s="539"/>
      <c r="AJ18" s="540"/>
      <c r="AK18" s="538">
        <f>SUM(AK13:AQ17)</f>
        <v>273</v>
      </c>
      <c r="AL18" s="539"/>
      <c r="AM18" s="539"/>
      <c r="AN18" s="539"/>
      <c r="AO18" s="539"/>
      <c r="AP18" s="539"/>
      <c r="AQ18" s="540"/>
      <c r="AR18" s="538">
        <f>SUM(AR13:AX17)</f>
        <v>0</v>
      </c>
      <c r="AS18" s="539"/>
      <c r="AT18" s="539"/>
      <c r="AU18" s="539"/>
      <c r="AV18" s="539"/>
      <c r="AW18" s="539"/>
      <c r="AX18" s="687"/>
    </row>
    <row r="19" spans="1:50" ht="24.75" customHeight="1">
      <c r="A19" s="434"/>
      <c r="B19" s="435"/>
      <c r="C19" s="435"/>
      <c r="D19" s="435"/>
      <c r="E19" s="435"/>
      <c r="F19" s="436"/>
      <c r="G19" s="749" t="s">
        <v>10</v>
      </c>
      <c r="H19" s="750"/>
      <c r="I19" s="750"/>
      <c r="J19" s="750"/>
      <c r="K19" s="750"/>
      <c r="L19" s="750"/>
      <c r="M19" s="750"/>
      <c r="N19" s="750"/>
      <c r="O19" s="750"/>
      <c r="P19" s="220">
        <v>251</v>
      </c>
      <c r="Q19" s="221"/>
      <c r="R19" s="221"/>
      <c r="S19" s="221"/>
      <c r="T19" s="221"/>
      <c r="U19" s="221"/>
      <c r="V19" s="222"/>
      <c r="W19" s="220">
        <v>238</v>
      </c>
      <c r="X19" s="221"/>
      <c r="Y19" s="221"/>
      <c r="Z19" s="221"/>
      <c r="AA19" s="221"/>
      <c r="AB19" s="221"/>
      <c r="AC19" s="222"/>
      <c r="AD19" s="220">
        <v>257</v>
      </c>
      <c r="AE19" s="221"/>
      <c r="AF19" s="221"/>
      <c r="AG19" s="221"/>
      <c r="AH19" s="221"/>
      <c r="AI19" s="221"/>
      <c r="AJ19" s="222"/>
      <c r="AK19" s="518"/>
      <c r="AL19" s="518"/>
      <c r="AM19" s="518"/>
      <c r="AN19" s="518"/>
      <c r="AO19" s="518"/>
      <c r="AP19" s="518"/>
      <c r="AQ19" s="518"/>
      <c r="AR19" s="518"/>
      <c r="AS19" s="518"/>
      <c r="AT19" s="518"/>
      <c r="AU19" s="518"/>
      <c r="AV19" s="518"/>
      <c r="AW19" s="518"/>
      <c r="AX19" s="519"/>
    </row>
    <row r="20" spans="1:50" ht="24.75" customHeight="1">
      <c r="A20" s="546"/>
      <c r="B20" s="547"/>
      <c r="C20" s="547"/>
      <c r="D20" s="547"/>
      <c r="E20" s="547"/>
      <c r="F20" s="548"/>
      <c r="G20" s="749" t="s">
        <v>11</v>
      </c>
      <c r="H20" s="750"/>
      <c r="I20" s="750"/>
      <c r="J20" s="750"/>
      <c r="K20" s="750"/>
      <c r="L20" s="750"/>
      <c r="M20" s="750"/>
      <c r="N20" s="750"/>
      <c r="O20" s="750"/>
      <c r="P20" s="773">
        <f>IF(P18=0, "-", P19/P18)</f>
        <v>0.90287769784172667</v>
      </c>
      <c r="Q20" s="773"/>
      <c r="R20" s="773"/>
      <c r="S20" s="773"/>
      <c r="T20" s="773"/>
      <c r="U20" s="773"/>
      <c r="V20" s="773"/>
      <c r="W20" s="773">
        <f>IF(W18=0, "-", W19/W18)</f>
        <v>0.88475836431226762</v>
      </c>
      <c r="X20" s="773"/>
      <c r="Y20" s="773"/>
      <c r="Z20" s="773"/>
      <c r="AA20" s="773"/>
      <c r="AB20" s="773"/>
      <c r="AC20" s="773"/>
      <c r="AD20" s="773">
        <f>IF(AD18=0, "-", AD19/AD18)</f>
        <v>0.93454545454545457</v>
      </c>
      <c r="AE20" s="773"/>
      <c r="AF20" s="773"/>
      <c r="AG20" s="773"/>
      <c r="AH20" s="773"/>
      <c r="AI20" s="773"/>
      <c r="AJ20" s="773"/>
      <c r="AK20" s="518"/>
      <c r="AL20" s="518"/>
      <c r="AM20" s="518"/>
      <c r="AN20" s="518"/>
      <c r="AO20" s="518"/>
      <c r="AP20" s="518"/>
      <c r="AQ20" s="517"/>
      <c r="AR20" s="517"/>
      <c r="AS20" s="517"/>
      <c r="AT20" s="517"/>
      <c r="AU20" s="518"/>
      <c r="AV20" s="518"/>
      <c r="AW20" s="518"/>
      <c r="AX20" s="519"/>
    </row>
    <row r="21" spans="1:50" ht="18.75" customHeight="1">
      <c r="A21" s="648" t="s">
        <v>13</v>
      </c>
      <c r="B21" s="649"/>
      <c r="C21" s="649"/>
      <c r="D21" s="649"/>
      <c r="E21" s="649"/>
      <c r="F21" s="650"/>
      <c r="G21" s="285" t="s">
        <v>277</v>
      </c>
      <c r="H21" s="286"/>
      <c r="I21" s="286"/>
      <c r="J21" s="286"/>
      <c r="K21" s="286"/>
      <c r="L21" s="286"/>
      <c r="M21" s="286"/>
      <c r="N21" s="286"/>
      <c r="O21" s="287"/>
      <c r="P21" s="291" t="s">
        <v>67</v>
      </c>
      <c r="Q21" s="286"/>
      <c r="R21" s="286"/>
      <c r="S21" s="286"/>
      <c r="T21" s="286"/>
      <c r="U21" s="286"/>
      <c r="V21" s="286"/>
      <c r="W21" s="286"/>
      <c r="X21" s="287"/>
      <c r="Y21" s="645"/>
      <c r="Z21" s="646"/>
      <c r="AA21" s="647"/>
      <c r="AB21" s="259" t="s">
        <v>12</v>
      </c>
      <c r="AC21" s="260"/>
      <c r="AD21" s="261"/>
      <c r="AE21" s="736" t="s">
        <v>300</v>
      </c>
      <c r="AF21" s="736"/>
      <c r="AG21" s="736"/>
      <c r="AH21" s="736"/>
      <c r="AI21" s="736" t="s">
        <v>301</v>
      </c>
      <c r="AJ21" s="736"/>
      <c r="AK21" s="736"/>
      <c r="AL21" s="736"/>
      <c r="AM21" s="736" t="s">
        <v>302</v>
      </c>
      <c r="AN21" s="736"/>
      <c r="AO21" s="736"/>
      <c r="AP21" s="259"/>
      <c r="AQ21" s="247" t="s">
        <v>298</v>
      </c>
      <c r="AR21" s="248"/>
      <c r="AS21" s="248"/>
      <c r="AT21" s="249"/>
      <c r="AU21" s="738" t="s">
        <v>264</v>
      </c>
      <c r="AV21" s="738"/>
      <c r="AW21" s="738"/>
      <c r="AX21" s="739"/>
    </row>
    <row r="22" spans="1:50" ht="18.75" customHeight="1">
      <c r="A22" s="648"/>
      <c r="B22" s="649"/>
      <c r="C22" s="649"/>
      <c r="D22" s="649"/>
      <c r="E22" s="649"/>
      <c r="F22" s="650"/>
      <c r="G22" s="288"/>
      <c r="H22" s="242"/>
      <c r="I22" s="242"/>
      <c r="J22" s="242"/>
      <c r="K22" s="242"/>
      <c r="L22" s="242"/>
      <c r="M22" s="242"/>
      <c r="N22" s="242"/>
      <c r="O22" s="272"/>
      <c r="P22" s="256"/>
      <c r="Q22" s="242"/>
      <c r="R22" s="242"/>
      <c r="S22" s="242"/>
      <c r="T22" s="242"/>
      <c r="U22" s="242"/>
      <c r="V22" s="242"/>
      <c r="W22" s="242"/>
      <c r="X22" s="272"/>
      <c r="Y22" s="645"/>
      <c r="Z22" s="646"/>
      <c r="AA22" s="647"/>
      <c r="AB22" s="262"/>
      <c r="AC22" s="263"/>
      <c r="AD22" s="264"/>
      <c r="AE22" s="737"/>
      <c r="AF22" s="737"/>
      <c r="AG22" s="737"/>
      <c r="AH22" s="737"/>
      <c r="AI22" s="737"/>
      <c r="AJ22" s="737"/>
      <c r="AK22" s="737"/>
      <c r="AL22" s="737"/>
      <c r="AM22" s="737"/>
      <c r="AN22" s="737"/>
      <c r="AO22" s="737"/>
      <c r="AP22" s="262"/>
      <c r="AQ22" s="283" t="s">
        <v>423</v>
      </c>
      <c r="AR22" s="284"/>
      <c r="AS22" s="160" t="s">
        <v>299</v>
      </c>
      <c r="AT22" s="161"/>
      <c r="AU22" s="293" t="s">
        <v>423</v>
      </c>
      <c r="AV22" s="293"/>
      <c r="AW22" s="242" t="s">
        <v>293</v>
      </c>
      <c r="AX22" s="243"/>
    </row>
    <row r="23" spans="1:50" ht="15" customHeight="1">
      <c r="A23" s="651"/>
      <c r="B23" s="649"/>
      <c r="C23" s="649"/>
      <c r="D23" s="649"/>
      <c r="E23" s="649"/>
      <c r="F23" s="650"/>
      <c r="G23" s="809" t="s">
        <v>398</v>
      </c>
      <c r="H23" s="778"/>
      <c r="I23" s="778"/>
      <c r="J23" s="778"/>
      <c r="K23" s="778"/>
      <c r="L23" s="778"/>
      <c r="M23" s="778"/>
      <c r="N23" s="778"/>
      <c r="O23" s="779"/>
      <c r="P23" s="154" t="s">
        <v>418</v>
      </c>
      <c r="Q23" s="778"/>
      <c r="R23" s="778"/>
      <c r="S23" s="778"/>
      <c r="T23" s="778"/>
      <c r="U23" s="778"/>
      <c r="V23" s="778"/>
      <c r="W23" s="778"/>
      <c r="X23" s="779"/>
      <c r="Y23" s="817" t="s">
        <v>14</v>
      </c>
      <c r="Z23" s="818"/>
      <c r="AA23" s="819"/>
      <c r="AB23" s="811" t="s">
        <v>413</v>
      </c>
      <c r="AC23" s="812"/>
      <c r="AD23" s="813"/>
      <c r="AE23" s="753">
        <v>24360</v>
      </c>
      <c r="AF23" s="754"/>
      <c r="AG23" s="754"/>
      <c r="AH23" s="754"/>
      <c r="AI23" s="688">
        <v>23047</v>
      </c>
      <c r="AJ23" s="689"/>
      <c r="AK23" s="689"/>
      <c r="AL23" s="689"/>
      <c r="AM23" s="688">
        <v>24297</v>
      </c>
      <c r="AN23" s="689"/>
      <c r="AO23" s="689"/>
      <c r="AP23" s="689"/>
      <c r="AQ23" s="851"/>
      <c r="AR23" s="852"/>
      <c r="AS23" s="852"/>
      <c r="AT23" s="853"/>
      <c r="AU23" s="828"/>
      <c r="AV23" s="829"/>
      <c r="AW23" s="829"/>
      <c r="AX23" s="830"/>
    </row>
    <row r="24" spans="1:50" ht="15" customHeight="1">
      <c r="A24" s="652"/>
      <c r="B24" s="653"/>
      <c r="C24" s="653"/>
      <c r="D24" s="653"/>
      <c r="E24" s="653"/>
      <c r="F24" s="654"/>
      <c r="G24" s="810"/>
      <c r="H24" s="780"/>
      <c r="I24" s="780"/>
      <c r="J24" s="780"/>
      <c r="K24" s="780"/>
      <c r="L24" s="780"/>
      <c r="M24" s="780"/>
      <c r="N24" s="780"/>
      <c r="O24" s="781"/>
      <c r="P24" s="707"/>
      <c r="Q24" s="780"/>
      <c r="R24" s="780"/>
      <c r="S24" s="780"/>
      <c r="T24" s="780"/>
      <c r="U24" s="780"/>
      <c r="V24" s="780"/>
      <c r="W24" s="780"/>
      <c r="X24" s="781"/>
      <c r="Y24" s="814"/>
      <c r="Z24" s="815"/>
      <c r="AA24" s="816"/>
      <c r="AB24" s="814"/>
      <c r="AC24" s="815"/>
      <c r="AD24" s="816"/>
      <c r="AE24" s="825">
        <v>1881</v>
      </c>
      <c r="AF24" s="826"/>
      <c r="AG24" s="826"/>
      <c r="AH24" s="827"/>
      <c r="AI24" s="823">
        <v>2080</v>
      </c>
      <c r="AJ24" s="824"/>
      <c r="AK24" s="824"/>
      <c r="AL24" s="824"/>
      <c r="AM24" s="823">
        <v>1887</v>
      </c>
      <c r="AN24" s="824"/>
      <c r="AO24" s="824"/>
      <c r="AP24" s="824"/>
      <c r="AQ24" s="857"/>
      <c r="AR24" s="858"/>
      <c r="AS24" s="858"/>
      <c r="AT24" s="859"/>
      <c r="AU24" s="831"/>
      <c r="AV24" s="832"/>
      <c r="AW24" s="832"/>
      <c r="AX24" s="833"/>
    </row>
    <row r="25" spans="1:50" ht="15" customHeight="1">
      <c r="A25" s="652"/>
      <c r="B25" s="653"/>
      <c r="C25" s="653"/>
      <c r="D25" s="653"/>
      <c r="E25" s="653"/>
      <c r="F25" s="654"/>
      <c r="G25" s="84"/>
      <c r="H25" s="87"/>
      <c r="I25" s="87"/>
      <c r="J25" s="87"/>
      <c r="K25" s="87"/>
      <c r="L25" s="87"/>
      <c r="M25" s="87"/>
      <c r="N25" s="87"/>
      <c r="O25" s="79"/>
      <c r="P25" s="154" t="s">
        <v>419</v>
      </c>
      <c r="Q25" s="778"/>
      <c r="R25" s="778"/>
      <c r="S25" s="778"/>
      <c r="T25" s="778"/>
      <c r="U25" s="778"/>
      <c r="V25" s="778"/>
      <c r="W25" s="778"/>
      <c r="X25" s="779"/>
      <c r="Y25" s="817"/>
      <c r="Z25" s="818"/>
      <c r="AA25" s="819"/>
      <c r="AB25" s="811" t="s">
        <v>413</v>
      </c>
      <c r="AC25" s="812"/>
      <c r="AD25" s="813"/>
      <c r="AE25" s="753">
        <v>35840</v>
      </c>
      <c r="AF25" s="754"/>
      <c r="AG25" s="754"/>
      <c r="AH25" s="754"/>
      <c r="AI25" s="688">
        <v>35508</v>
      </c>
      <c r="AJ25" s="689"/>
      <c r="AK25" s="689"/>
      <c r="AL25" s="689"/>
      <c r="AM25" s="688">
        <v>35640</v>
      </c>
      <c r="AN25" s="689"/>
      <c r="AO25" s="689"/>
      <c r="AP25" s="689"/>
      <c r="AQ25" s="851"/>
      <c r="AR25" s="852"/>
      <c r="AS25" s="852"/>
      <c r="AT25" s="853"/>
      <c r="AU25" s="828"/>
      <c r="AV25" s="829"/>
      <c r="AW25" s="829"/>
      <c r="AX25" s="830"/>
    </row>
    <row r="26" spans="1:50" ht="15" customHeight="1">
      <c r="A26" s="652"/>
      <c r="B26" s="653"/>
      <c r="C26" s="653"/>
      <c r="D26" s="653"/>
      <c r="E26" s="653"/>
      <c r="F26" s="654"/>
      <c r="G26" s="837" t="s">
        <v>424</v>
      </c>
      <c r="H26" s="838"/>
      <c r="I26" s="838"/>
      <c r="J26" s="838"/>
      <c r="K26" s="838"/>
      <c r="L26" s="838"/>
      <c r="M26" s="838"/>
      <c r="N26" s="838"/>
      <c r="O26" s="839"/>
      <c r="P26" s="707"/>
      <c r="Q26" s="780"/>
      <c r="R26" s="780"/>
      <c r="S26" s="780"/>
      <c r="T26" s="780"/>
      <c r="U26" s="780"/>
      <c r="V26" s="780"/>
      <c r="W26" s="780"/>
      <c r="X26" s="781"/>
      <c r="Y26" s="814"/>
      <c r="Z26" s="815"/>
      <c r="AA26" s="816"/>
      <c r="AB26" s="814"/>
      <c r="AC26" s="815"/>
      <c r="AD26" s="816"/>
      <c r="AE26" s="825">
        <v>6017</v>
      </c>
      <c r="AF26" s="826"/>
      <c r="AG26" s="826"/>
      <c r="AH26" s="827"/>
      <c r="AI26" s="823">
        <v>6183</v>
      </c>
      <c r="AJ26" s="824"/>
      <c r="AK26" s="824"/>
      <c r="AL26" s="824"/>
      <c r="AM26" s="823">
        <v>7347</v>
      </c>
      <c r="AN26" s="824"/>
      <c r="AO26" s="824"/>
      <c r="AP26" s="824"/>
      <c r="AQ26" s="857"/>
      <c r="AR26" s="858"/>
      <c r="AS26" s="858"/>
      <c r="AT26" s="859"/>
      <c r="AU26" s="831"/>
      <c r="AV26" s="832"/>
      <c r="AW26" s="832"/>
      <c r="AX26" s="833"/>
    </row>
    <row r="27" spans="1:50" ht="15" customHeight="1">
      <c r="A27" s="652"/>
      <c r="B27" s="653"/>
      <c r="C27" s="653"/>
      <c r="D27" s="653"/>
      <c r="E27" s="653"/>
      <c r="F27" s="654"/>
      <c r="G27" s="84"/>
      <c r="H27" s="87"/>
      <c r="I27" s="87"/>
      <c r="J27" s="87"/>
      <c r="K27" s="87"/>
      <c r="L27" s="87"/>
      <c r="M27" s="87"/>
      <c r="N27" s="87"/>
      <c r="O27" s="79"/>
      <c r="P27" s="154" t="s">
        <v>420</v>
      </c>
      <c r="Q27" s="778"/>
      <c r="R27" s="778"/>
      <c r="S27" s="778"/>
      <c r="T27" s="778"/>
      <c r="U27" s="778"/>
      <c r="V27" s="778"/>
      <c r="W27" s="778"/>
      <c r="X27" s="779"/>
      <c r="Y27" s="817"/>
      <c r="Z27" s="818"/>
      <c r="AA27" s="819"/>
      <c r="AB27" s="811" t="s">
        <v>413</v>
      </c>
      <c r="AC27" s="812"/>
      <c r="AD27" s="813"/>
      <c r="AE27" s="753">
        <v>9752</v>
      </c>
      <c r="AF27" s="754"/>
      <c r="AG27" s="754"/>
      <c r="AH27" s="754"/>
      <c r="AI27" s="688">
        <v>12482</v>
      </c>
      <c r="AJ27" s="689"/>
      <c r="AK27" s="689"/>
      <c r="AL27" s="689"/>
      <c r="AM27" s="688">
        <v>12483</v>
      </c>
      <c r="AN27" s="689"/>
      <c r="AO27" s="689"/>
      <c r="AP27" s="689"/>
      <c r="AQ27" s="851"/>
      <c r="AR27" s="852"/>
      <c r="AS27" s="852"/>
      <c r="AT27" s="853"/>
      <c r="AU27" s="828"/>
      <c r="AV27" s="829"/>
      <c r="AW27" s="829"/>
      <c r="AX27" s="830"/>
    </row>
    <row r="28" spans="1:50" ht="15" customHeight="1">
      <c r="A28" s="652"/>
      <c r="B28" s="653"/>
      <c r="C28" s="653"/>
      <c r="D28" s="653"/>
      <c r="E28" s="653"/>
      <c r="F28" s="654"/>
      <c r="G28" s="837" t="s">
        <v>425</v>
      </c>
      <c r="H28" s="838"/>
      <c r="I28" s="838"/>
      <c r="J28" s="838"/>
      <c r="K28" s="838"/>
      <c r="L28" s="838"/>
      <c r="M28" s="838"/>
      <c r="N28" s="838"/>
      <c r="O28" s="839"/>
      <c r="P28" s="707"/>
      <c r="Q28" s="780"/>
      <c r="R28" s="780"/>
      <c r="S28" s="780"/>
      <c r="T28" s="780"/>
      <c r="U28" s="780"/>
      <c r="V28" s="780"/>
      <c r="W28" s="780"/>
      <c r="X28" s="781"/>
      <c r="Y28" s="814"/>
      <c r="Z28" s="815"/>
      <c r="AA28" s="816"/>
      <c r="AB28" s="814"/>
      <c r="AC28" s="815"/>
      <c r="AD28" s="816"/>
      <c r="AE28" s="825">
        <v>1715</v>
      </c>
      <c r="AF28" s="826"/>
      <c r="AG28" s="826"/>
      <c r="AH28" s="827"/>
      <c r="AI28" s="823">
        <v>1902</v>
      </c>
      <c r="AJ28" s="824"/>
      <c r="AK28" s="824"/>
      <c r="AL28" s="824"/>
      <c r="AM28" s="823">
        <v>2514</v>
      </c>
      <c r="AN28" s="824"/>
      <c r="AO28" s="824"/>
      <c r="AP28" s="824"/>
      <c r="AQ28" s="857"/>
      <c r="AR28" s="858"/>
      <c r="AS28" s="858"/>
      <c r="AT28" s="859"/>
      <c r="AU28" s="831"/>
      <c r="AV28" s="832"/>
      <c r="AW28" s="832"/>
      <c r="AX28" s="833"/>
    </row>
    <row r="29" spans="1:50" ht="15" customHeight="1">
      <c r="A29" s="652"/>
      <c r="B29" s="653"/>
      <c r="C29" s="653"/>
      <c r="D29" s="653"/>
      <c r="E29" s="653"/>
      <c r="F29" s="654"/>
      <c r="G29" s="84"/>
      <c r="H29" s="87"/>
      <c r="I29" s="87"/>
      <c r="J29" s="87"/>
      <c r="K29" s="87"/>
      <c r="L29" s="87"/>
      <c r="M29" s="87"/>
      <c r="N29" s="87"/>
      <c r="O29" s="79"/>
      <c r="P29" s="154" t="s">
        <v>421</v>
      </c>
      <c r="Q29" s="778"/>
      <c r="R29" s="778"/>
      <c r="S29" s="778"/>
      <c r="T29" s="778"/>
      <c r="U29" s="778"/>
      <c r="V29" s="778"/>
      <c r="W29" s="778"/>
      <c r="X29" s="779"/>
      <c r="Y29" s="817"/>
      <c r="Z29" s="818"/>
      <c r="AA29" s="819"/>
      <c r="AB29" s="811" t="s">
        <v>413</v>
      </c>
      <c r="AC29" s="812"/>
      <c r="AD29" s="813"/>
      <c r="AE29" s="753">
        <v>34285</v>
      </c>
      <c r="AF29" s="754"/>
      <c r="AG29" s="754"/>
      <c r="AH29" s="754"/>
      <c r="AI29" s="688">
        <v>35213</v>
      </c>
      <c r="AJ29" s="689"/>
      <c r="AK29" s="689"/>
      <c r="AL29" s="689"/>
      <c r="AM29" s="688">
        <v>27961</v>
      </c>
      <c r="AN29" s="689"/>
      <c r="AO29" s="689"/>
      <c r="AP29" s="689"/>
      <c r="AQ29" s="851"/>
      <c r="AR29" s="852"/>
      <c r="AS29" s="852"/>
      <c r="AT29" s="853"/>
      <c r="AU29" s="828"/>
      <c r="AV29" s="829"/>
      <c r="AW29" s="829"/>
      <c r="AX29" s="830"/>
    </row>
    <row r="30" spans="1:50" ht="15" customHeight="1">
      <c r="A30" s="652"/>
      <c r="B30" s="653"/>
      <c r="C30" s="653"/>
      <c r="D30" s="653"/>
      <c r="E30" s="653"/>
      <c r="F30" s="654"/>
      <c r="G30" s="84"/>
      <c r="H30" s="87"/>
      <c r="I30" s="87"/>
      <c r="J30" s="87"/>
      <c r="K30" s="87"/>
      <c r="L30" s="87"/>
      <c r="M30" s="87"/>
      <c r="N30" s="87"/>
      <c r="O30" s="79"/>
      <c r="P30" s="707"/>
      <c r="Q30" s="780"/>
      <c r="R30" s="780"/>
      <c r="S30" s="780"/>
      <c r="T30" s="780"/>
      <c r="U30" s="780"/>
      <c r="V30" s="780"/>
      <c r="W30" s="780"/>
      <c r="X30" s="781"/>
      <c r="Y30" s="814"/>
      <c r="Z30" s="815"/>
      <c r="AA30" s="816"/>
      <c r="AB30" s="814"/>
      <c r="AC30" s="815"/>
      <c r="AD30" s="816"/>
      <c r="AE30" s="825">
        <v>4049</v>
      </c>
      <c r="AF30" s="826"/>
      <c r="AG30" s="826"/>
      <c r="AH30" s="827"/>
      <c r="AI30" s="823">
        <v>4409</v>
      </c>
      <c r="AJ30" s="824"/>
      <c r="AK30" s="824"/>
      <c r="AL30" s="824"/>
      <c r="AM30" s="823">
        <v>4981</v>
      </c>
      <c r="AN30" s="824"/>
      <c r="AO30" s="824"/>
      <c r="AP30" s="824"/>
      <c r="AQ30" s="857"/>
      <c r="AR30" s="858"/>
      <c r="AS30" s="858"/>
      <c r="AT30" s="859"/>
      <c r="AU30" s="831"/>
      <c r="AV30" s="832"/>
      <c r="AW30" s="832"/>
      <c r="AX30" s="833"/>
    </row>
    <row r="31" spans="1:50" ht="15" customHeight="1">
      <c r="A31" s="652"/>
      <c r="B31" s="653"/>
      <c r="C31" s="653"/>
      <c r="D31" s="653"/>
      <c r="E31" s="653"/>
      <c r="F31" s="654"/>
      <c r="G31" s="84"/>
      <c r="H31" s="87"/>
      <c r="I31" s="87"/>
      <c r="J31" s="87"/>
      <c r="K31" s="87"/>
      <c r="L31" s="87"/>
      <c r="M31" s="87"/>
      <c r="N31" s="87"/>
      <c r="O31" s="79"/>
      <c r="P31" s="154" t="s">
        <v>422</v>
      </c>
      <c r="Q31" s="778"/>
      <c r="R31" s="778"/>
      <c r="S31" s="778"/>
      <c r="T31" s="778"/>
      <c r="U31" s="778"/>
      <c r="V31" s="778"/>
      <c r="W31" s="778"/>
      <c r="X31" s="779"/>
      <c r="Y31" s="817"/>
      <c r="Z31" s="818"/>
      <c r="AA31" s="819"/>
      <c r="AB31" s="811" t="s">
        <v>413</v>
      </c>
      <c r="AC31" s="812"/>
      <c r="AD31" s="813"/>
      <c r="AE31" s="753">
        <v>30464</v>
      </c>
      <c r="AF31" s="754"/>
      <c r="AG31" s="754"/>
      <c r="AH31" s="754"/>
      <c r="AI31" s="688">
        <v>32243</v>
      </c>
      <c r="AJ31" s="689"/>
      <c r="AK31" s="689"/>
      <c r="AL31" s="689"/>
      <c r="AM31" s="688">
        <v>31694</v>
      </c>
      <c r="AN31" s="689"/>
      <c r="AO31" s="689"/>
      <c r="AP31" s="689"/>
      <c r="AQ31" s="851"/>
      <c r="AR31" s="852"/>
      <c r="AS31" s="852"/>
      <c r="AT31" s="853"/>
      <c r="AU31" s="828"/>
      <c r="AV31" s="829"/>
      <c r="AW31" s="829"/>
      <c r="AX31" s="830"/>
    </row>
    <row r="32" spans="1:50" ht="15" customHeight="1">
      <c r="A32" s="652"/>
      <c r="B32" s="653"/>
      <c r="C32" s="653"/>
      <c r="D32" s="653"/>
      <c r="E32" s="653"/>
      <c r="F32" s="654"/>
      <c r="G32" s="84"/>
      <c r="H32" s="87"/>
      <c r="I32" s="87"/>
      <c r="J32" s="87"/>
      <c r="K32" s="87"/>
      <c r="L32" s="87"/>
      <c r="M32" s="87"/>
      <c r="N32" s="87"/>
      <c r="O32" s="79"/>
      <c r="P32" s="707"/>
      <c r="Q32" s="780"/>
      <c r="R32" s="780"/>
      <c r="S32" s="780"/>
      <c r="T32" s="780"/>
      <c r="U32" s="780"/>
      <c r="V32" s="780"/>
      <c r="W32" s="780"/>
      <c r="X32" s="781"/>
      <c r="Y32" s="814"/>
      <c r="Z32" s="815"/>
      <c r="AA32" s="816"/>
      <c r="AB32" s="814"/>
      <c r="AC32" s="815"/>
      <c r="AD32" s="816"/>
      <c r="AE32" s="825">
        <v>3427</v>
      </c>
      <c r="AF32" s="826"/>
      <c r="AG32" s="826"/>
      <c r="AH32" s="827"/>
      <c r="AI32" s="823">
        <v>4190</v>
      </c>
      <c r="AJ32" s="824"/>
      <c r="AK32" s="824"/>
      <c r="AL32" s="824"/>
      <c r="AM32" s="823">
        <v>4494</v>
      </c>
      <c r="AN32" s="824"/>
      <c r="AO32" s="824"/>
      <c r="AP32" s="824"/>
      <c r="AQ32" s="857"/>
      <c r="AR32" s="858"/>
      <c r="AS32" s="858"/>
      <c r="AT32" s="859"/>
      <c r="AU32" s="831"/>
      <c r="AV32" s="832"/>
      <c r="AW32" s="832"/>
      <c r="AX32" s="833"/>
    </row>
    <row r="33" spans="1:50" ht="15" customHeight="1">
      <c r="A33" s="652"/>
      <c r="B33" s="653"/>
      <c r="C33" s="653"/>
      <c r="D33" s="653"/>
      <c r="E33" s="653"/>
      <c r="F33" s="654"/>
      <c r="G33" s="84"/>
      <c r="H33" s="87"/>
      <c r="I33" s="87"/>
      <c r="J33" s="87"/>
      <c r="K33" s="87"/>
      <c r="L33" s="87"/>
      <c r="M33" s="87"/>
      <c r="N33" s="87"/>
      <c r="O33" s="79"/>
      <c r="P33" s="845" t="s">
        <v>22</v>
      </c>
      <c r="Q33" s="846"/>
      <c r="R33" s="846"/>
      <c r="S33" s="846"/>
      <c r="T33" s="846"/>
      <c r="U33" s="846"/>
      <c r="V33" s="846"/>
      <c r="W33" s="846"/>
      <c r="X33" s="847"/>
      <c r="Y33" s="817"/>
      <c r="Z33" s="818"/>
      <c r="AA33" s="819"/>
      <c r="AB33" s="811" t="s">
        <v>413</v>
      </c>
      <c r="AC33" s="812"/>
      <c r="AD33" s="813"/>
      <c r="AE33" s="753">
        <v>134701</v>
      </c>
      <c r="AF33" s="754"/>
      <c r="AG33" s="754"/>
      <c r="AH33" s="754"/>
      <c r="AI33" s="688">
        <v>138593</v>
      </c>
      <c r="AJ33" s="689"/>
      <c r="AK33" s="689"/>
      <c r="AL33" s="689"/>
      <c r="AM33" s="688">
        <v>132075</v>
      </c>
      <c r="AN33" s="689"/>
      <c r="AO33" s="689"/>
      <c r="AP33" s="689"/>
      <c r="AQ33" s="851"/>
      <c r="AR33" s="852"/>
      <c r="AS33" s="852"/>
      <c r="AT33" s="853"/>
      <c r="AU33" s="828"/>
      <c r="AV33" s="829"/>
      <c r="AW33" s="829"/>
      <c r="AX33" s="830"/>
    </row>
    <row r="34" spans="1:50" ht="15" customHeight="1" thickBot="1">
      <c r="A34" s="652"/>
      <c r="B34" s="653"/>
      <c r="C34" s="653"/>
      <c r="D34" s="653"/>
      <c r="E34" s="653"/>
      <c r="F34" s="654"/>
      <c r="G34" s="84"/>
      <c r="H34" s="87"/>
      <c r="I34" s="87"/>
      <c r="J34" s="87"/>
      <c r="K34" s="87"/>
      <c r="L34" s="87"/>
      <c r="M34" s="87"/>
      <c r="N34" s="87"/>
      <c r="O34" s="79"/>
      <c r="P34" s="848"/>
      <c r="Q34" s="849"/>
      <c r="R34" s="849"/>
      <c r="S34" s="849"/>
      <c r="T34" s="849"/>
      <c r="U34" s="849"/>
      <c r="V34" s="849"/>
      <c r="W34" s="849"/>
      <c r="X34" s="850"/>
      <c r="Y34" s="820"/>
      <c r="Z34" s="821"/>
      <c r="AA34" s="822"/>
      <c r="AB34" s="820"/>
      <c r="AC34" s="821"/>
      <c r="AD34" s="822"/>
      <c r="AE34" s="840">
        <v>17089</v>
      </c>
      <c r="AF34" s="841"/>
      <c r="AG34" s="841"/>
      <c r="AH34" s="842"/>
      <c r="AI34" s="843">
        <v>18764</v>
      </c>
      <c r="AJ34" s="844"/>
      <c r="AK34" s="844"/>
      <c r="AL34" s="844"/>
      <c r="AM34" s="843">
        <v>21223</v>
      </c>
      <c r="AN34" s="844"/>
      <c r="AO34" s="844"/>
      <c r="AP34" s="844"/>
      <c r="AQ34" s="854"/>
      <c r="AR34" s="855"/>
      <c r="AS34" s="855"/>
      <c r="AT34" s="856"/>
      <c r="AU34" s="834"/>
      <c r="AV34" s="835"/>
      <c r="AW34" s="835"/>
      <c r="AX34" s="836"/>
    </row>
    <row r="35" spans="1:50" ht="22.5" customHeight="1" thickTop="1">
      <c r="A35" s="652"/>
      <c r="B35" s="653"/>
      <c r="C35" s="653"/>
      <c r="D35" s="653"/>
      <c r="E35" s="653"/>
      <c r="F35" s="654"/>
      <c r="G35" s="65"/>
      <c r="H35" s="66"/>
      <c r="I35" s="66"/>
      <c r="J35" s="66"/>
      <c r="K35" s="66"/>
      <c r="L35" s="66"/>
      <c r="M35" s="66"/>
      <c r="N35" s="66"/>
      <c r="O35" s="67"/>
      <c r="P35" s="80"/>
      <c r="Q35" s="80"/>
      <c r="R35" s="80"/>
      <c r="S35" s="80"/>
      <c r="T35" s="80"/>
      <c r="U35" s="80"/>
      <c r="V35" s="80"/>
      <c r="W35" s="80"/>
      <c r="X35" s="81"/>
      <c r="Y35" s="262" t="s">
        <v>60</v>
      </c>
      <c r="Z35" s="263"/>
      <c r="AA35" s="264"/>
      <c r="AB35" s="659"/>
      <c r="AC35" s="659"/>
      <c r="AD35" s="659"/>
      <c r="AE35" s="531"/>
      <c r="AF35" s="532"/>
      <c r="AG35" s="532"/>
      <c r="AH35" s="532"/>
      <c r="AI35" s="531"/>
      <c r="AJ35" s="532"/>
      <c r="AK35" s="532"/>
      <c r="AL35" s="532"/>
      <c r="AM35" s="531"/>
      <c r="AN35" s="532"/>
      <c r="AO35" s="532"/>
      <c r="AP35" s="532"/>
      <c r="AQ35" s="806"/>
      <c r="AR35" s="807"/>
      <c r="AS35" s="807"/>
      <c r="AT35" s="808"/>
      <c r="AU35" s="532"/>
      <c r="AV35" s="532"/>
      <c r="AW35" s="532"/>
      <c r="AX35" s="730"/>
    </row>
    <row r="36" spans="1:50" ht="22.5" customHeight="1">
      <c r="A36" s="655"/>
      <c r="B36" s="656"/>
      <c r="C36" s="656"/>
      <c r="D36" s="656"/>
      <c r="E36" s="656"/>
      <c r="F36" s="657"/>
      <c r="G36" s="68"/>
      <c r="H36" s="69"/>
      <c r="I36" s="69"/>
      <c r="J36" s="69"/>
      <c r="K36" s="69"/>
      <c r="L36" s="69"/>
      <c r="M36" s="69"/>
      <c r="N36" s="69"/>
      <c r="O36" s="70"/>
      <c r="P36" s="82"/>
      <c r="Q36" s="82"/>
      <c r="R36" s="82"/>
      <c r="S36" s="82"/>
      <c r="T36" s="82"/>
      <c r="U36" s="82"/>
      <c r="V36" s="82"/>
      <c r="W36" s="82"/>
      <c r="X36" s="83"/>
      <c r="Y36" s="419" t="s">
        <v>15</v>
      </c>
      <c r="Z36" s="420"/>
      <c r="AA36" s="421"/>
      <c r="AB36" s="441" t="s">
        <v>295</v>
      </c>
      <c r="AC36" s="441"/>
      <c r="AD36" s="441"/>
      <c r="AE36" s="223"/>
      <c r="AF36" s="224"/>
      <c r="AG36" s="224"/>
      <c r="AH36" s="224"/>
      <c r="AI36" s="223"/>
      <c r="AJ36" s="224"/>
      <c r="AK36" s="224"/>
      <c r="AL36" s="224"/>
      <c r="AM36" s="223"/>
      <c r="AN36" s="224"/>
      <c r="AO36" s="224"/>
      <c r="AP36" s="224"/>
      <c r="AQ36" s="533"/>
      <c r="AR36" s="534"/>
      <c r="AS36" s="534"/>
      <c r="AT36" s="535"/>
      <c r="AU36" s="731"/>
      <c r="AV36" s="731"/>
      <c r="AW36" s="731"/>
      <c r="AX36" s="732"/>
    </row>
    <row r="37" spans="1:50" ht="18.75" hidden="1" customHeight="1">
      <c r="A37" s="203" t="s">
        <v>390</v>
      </c>
      <c r="B37" s="204"/>
      <c r="C37" s="204"/>
      <c r="D37" s="204"/>
      <c r="E37" s="204"/>
      <c r="F37" s="205"/>
      <c r="G37" s="774"/>
      <c r="H37" s="248" t="s">
        <v>277</v>
      </c>
      <c r="I37" s="248"/>
      <c r="J37" s="248"/>
      <c r="K37" s="248"/>
      <c r="L37" s="248"/>
      <c r="M37" s="248"/>
      <c r="N37" s="248"/>
      <c r="O37" s="249"/>
      <c r="P37" s="247" t="s">
        <v>67</v>
      </c>
      <c r="Q37" s="248"/>
      <c r="R37" s="248"/>
      <c r="S37" s="248"/>
      <c r="T37" s="248"/>
      <c r="U37" s="248"/>
      <c r="V37" s="248"/>
      <c r="W37" s="248"/>
      <c r="X37" s="249"/>
      <c r="Y37" s="244"/>
      <c r="Z37" s="245"/>
      <c r="AA37" s="246"/>
      <c r="AB37" s="215" t="s">
        <v>12</v>
      </c>
      <c r="AC37" s="216"/>
      <c r="AD37" s="217"/>
      <c r="AE37" s="257" t="s">
        <v>300</v>
      </c>
      <c r="AF37" s="257"/>
      <c r="AG37" s="257"/>
      <c r="AH37" s="257"/>
      <c r="AI37" s="257" t="s">
        <v>301</v>
      </c>
      <c r="AJ37" s="257"/>
      <c r="AK37" s="257"/>
      <c r="AL37" s="257"/>
      <c r="AM37" s="257" t="s">
        <v>302</v>
      </c>
      <c r="AN37" s="257"/>
      <c r="AO37" s="257"/>
      <c r="AP37" s="247"/>
      <c r="AQ37" s="247" t="s">
        <v>298</v>
      </c>
      <c r="AR37" s="248"/>
      <c r="AS37" s="248"/>
      <c r="AT37" s="249"/>
      <c r="AU37" s="168" t="s">
        <v>264</v>
      </c>
      <c r="AV37" s="168"/>
      <c r="AW37" s="168"/>
      <c r="AX37" s="169"/>
    </row>
    <row r="38" spans="1:50" ht="18.75" hidden="1" customHeight="1">
      <c r="A38" s="206"/>
      <c r="B38" s="207"/>
      <c r="C38" s="207"/>
      <c r="D38" s="207"/>
      <c r="E38" s="207"/>
      <c r="F38" s="208"/>
      <c r="G38" s="775"/>
      <c r="H38" s="160"/>
      <c r="I38" s="160"/>
      <c r="J38" s="160"/>
      <c r="K38" s="160"/>
      <c r="L38" s="160"/>
      <c r="M38" s="160"/>
      <c r="N38" s="160"/>
      <c r="O38" s="161"/>
      <c r="P38" s="218"/>
      <c r="Q38" s="160"/>
      <c r="R38" s="160"/>
      <c r="S38" s="160"/>
      <c r="T38" s="160"/>
      <c r="U38" s="160"/>
      <c r="V38" s="160"/>
      <c r="W38" s="160"/>
      <c r="X38" s="161"/>
      <c r="Y38" s="244"/>
      <c r="Z38" s="245"/>
      <c r="AA38" s="246"/>
      <c r="AB38" s="218"/>
      <c r="AC38" s="160"/>
      <c r="AD38" s="161"/>
      <c r="AE38" s="236"/>
      <c r="AF38" s="236"/>
      <c r="AG38" s="236"/>
      <c r="AH38" s="236"/>
      <c r="AI38" s="236"/>
      <c r="AJ38" s="236"/>
      <c r="AK38" s="236"/>
      <c r="AL38" s="236"/>
      <c r="AM38" s="236"/>
      <c r="AN38" s="236"/>
      <c r="AO38" s="236"/>
      <c r="AP38" s="218"/>
      <c r="AQ38" s="283"/>
      <c r="AR38" s="284"/>
      <c r="AS38" s="160" t="s">
        <v>299</v>
      </c>
      <c r="AT38" s="161"/>
      <c r="AU38" s="284"/>
      <c r="AV38" s="284"/>
      <c r="AW38" s="160" t="s">
        <v>293</v>
      </c>
      <c r="AX38" s="596"/>
    </row>
    <row r="39" spans="1:50" ht="22.5" hidden="1" customHeight="1">
      <c r="A39" s="206"/>
      <c r="B39" s="207"/>
      <c r="C39" s="207"/>
      <c r="D39" s="207"/>
      <c r="E39" s="207"/>
      <c r="F39" s="208"/>
      <c r="G39" s="294" t="s">
        <v>314</v>
      </c>
      <c r="H39" s="155"/>
      <c r="I39" s="155"/>
      <c r="J39" s="155"/>
      <c r="K39" s="155"/>
      <c r="L39" s="155"/>
      <c r="M39" s="155"/>
      <c r="N39" s="155"/>
      <c r="O39" s="273"/>
      <c r="P39" s="155"/>
      <c r="Q39" s="155"/>
      <c r="R39" s="155"/>
      <c r="S39" s="155"/>
      <c r="T39" s="155"/>
      <c r="U39" s="155"/>
      <c r="V39" s="155"/>
      <c r="W39" s="155"/>
      <c r="X39" s="273"/>
      <c r="Y39" s="280" t="s">
        <v>14</v>
      </c>
      <c r="Z39" s="281"/>
      <c r="AA39" s="282"/>
      <c r="AB39" s="308"/>
      <c r="AC39" s="308"/>
      <c r="AD39" s="308"/>
      <c r="AE39" s="237"/>
      <c r="AF39" s="166"/>
      <c r="AG39" s="166"/>
      <c r="AH39" s="166"/>
      <c r="AI39" s="237"/>
      <c r="AJ39" s="166"/>
      <c r="AK39" s="166"/>
      <c r="AL39" s="166"/>
      <c r="AM39" s="237"/>
      <c r="AN39" s="166"/>
      <c r="AO39" s="166"/>
      <c r="AP39" s="166"/>
      <c r="AQ39" s="237"/>
      <c r="AR39" s="166"/>
      <c r="AS39" s="166"/>
      <c r="AT39" s="238"/>
      <c r="AU39" s="224"/>
      <c r="AV39" s="224"/>
      <c r="AW39" s="224"/>
      <c r="AX39" s="350"/>
    </row>
    <row r="40" spans="1:50" ht="22.5" hidden="1" customHeight="1">
      <c r="A40" s="206"/>
      <c r="B40" s="207"/>
      <c r="C40" s="207"/>
      <c r="D40" s="207"/>
      <c r="E40" s="207"/>
      <c r="F40" s="208"/>
      <c r="G40" s="295"/>
      <c r="H40" s="274"/>
      <c r="I40" s="274"/>
      <c r="J40" s="274"/>
      <c r="K40" s="274"/>
      <c r="L40" s="274"/>
      <c r="M40" s="274"/>
      <c r="N40" s="274"/>
      <c r="O40" s="275"/>
      <c r="P40" s="274"/>
      <c r="Q40" s="274"/>
      <c r="R40" s="274"/>
      <c r="S40" s="274"/>
      <c r="T40" s="274"/>
      <c r="U40" s="274"/>
      <c r="V40" s="274"/>
      <c r="W40" s="274"/>
      <c r="X40" s="275"/>
      <c r="Y40" s="239" t="s">
        <v>60</v>
      </c>
      <c r="Z40" s="240"/>
      <c r="AA40" s="241"/>
      <c r="AB40" s="289"/>
      <c r="AC40" s="289"/>
      <c r="AD40" s="289"/>
      <c r="AE40" s="237"/>
      <c r="AF40" s="166"/>
      <c r="AG40" s="166"/>
      <c r="AH40" s="166"/>
      <c r="AI40" s="237"/>
      <c r="AJ40" s="166"/>
      <c r="AK40" s="166"/>
      <c r="AL40" s="166"/>
      <c r="AM40" s="237"/>
      <c r="AN40" s="166"/>
      <c r="AO40" s="166"/>
      <c r="AP40" s="166"/>
      <c r="AQ40" s="237"/>
      <c r="AR40" s="166"/>
      <c r="AS40" s="166"/>
      <c r="AT40" s="238"/>
      <c r="AU40" s="224"/>
      <c r="AV40" s="224"/>
      <c r="AW40" s="224"/>
      <c r="AX40" s="350"/>
    </row>
    <row r="41" spans="1:50" ht="22.5" hidden="1" customHeight="1">
      <c r="A41" s="206"/>
      <c r="B41" s="207"/>
      <c r="C41" s="207"/>
      <c r="D41" s="207"/>
      <c r="E41" s="207"/>
      <c r="F41" s="208"/>
      <c r="G41" s="296"/>
      <c r="H41" s="158"/>
      <c r="I41" s="158"/>
      <c r="J41" s="158"/>
      <c r="K41" s="158"/>
      <c r="L41" s="158"/>
      <c r="M41" s="158"/>
      <c r="N41" s="158"/>
      <c r="O41" s="276"/>
      <c r="P41" s="274"/>
      <c r="Q41" s="274"/>
      <c r="R41" s="274"/>
      <c r="S41" s="274"/>
      <c r="T41" s="274"/>
      <c r="U41" s="274"/>
      <c r="V41" s="274"/>
      <c r="W41" s="274"/>
      <c r="X41" s="275"/>
      <c r="Y41" s="247" t="s">
        <v>15</v>
      </c>
      <c r="Z41" s="248"/>
      <c r="AA41" s="249"/>
      <c r="AB41" s="290" t="s">
        <v>16</v>
      </c>
      <c r="AC41" s="290"/>
      <c r="AD41" s="290"/>
      <c r="AE41" s="761"/>
      <c r="AF41" s="762"/>
      <c r="AG41" s="762"/>
      <c r="AH41" s="762"/>
      <c r="AI41" s="761"/>
      <c r="AJ41" s="762"/>
      <c r="AK41" s="762"/>
      <c r="AL41" s="762"/>
      <c r="AM41" s="761"/>
      <c r="AN41" s="762"/>
      <c r="AO41" s="762"/>
      <c r="AP41" s="762"/>
      <c r="AQ41" s="237"/>
      <c r="AR41" s="166"/>
      <c r="AS41" s="166"/>
      <c r="AT41" s="238"/>
      <c r="AU41" s="224"/>
      <c r="AV41" s="224"/>
      <c r="AW41" s="224"/>
      <c r="AX41" s="350"/>
    </row>
    <row r="42" spans="1:50" ht="57" hidden="1" customHeight="1">
      <c r="A42" s="351" t="s">
        <v>395</v>
      </c>
      <c r="B42" s="352"/>
      <c r="C42" s="352"/>
      <c r="D42" s="352"/>
      <c r="E42" s="353" t="s">
        <v>396</v>
      </c>
      <c r="F42" s="354"/>
      <c r="G42" s="50" t="s">
        <v>315</v>
      </c>
      <c r="H42" s="277"/>
      <c r="I42" s="278"/>
      <c r="J42" s="278"/>
      <c r="K42" s="278"/>
      <c r="L42" s="278"/>
      <c r="M42" s="278"/>
      <c r="N42" s="278"/>
      <c r="O42" s="279"/>
      <c r="P42" s="149"/>
      <c r="Q42" s="149"/>
      <c r="R42" s="149"/>
      <c r="S42" s="149"/>
      <c r="T42" s="149"/>
      <c r="U42" s="149"/>
      <c r="V42" s="149"/>
      <c r="W42" s="149"/>
      <c r="X42" s="149"/>
      <c r="Y42" s="776"/>
      <c r="Z42" s="776"/>
      <c r="AA42" s="776"/>
      <c r="AB42" s="776"/>
      <c r="AC42" s="776"/>
      <c r="AD42" s="776"/>
      <c r="AE42" s="776"/>
      <c r="AF42" s="776"/>
      <c r="AG42" s="776"/>
      <c r="AH42" s="776"/>
      <c r="AI42" s="776"/>
      <c r="AJ42" s="776"/>
      <c r="AK42" s="776"/>
      <c r="AL42" s="776"/>
      <c r="AM42" s="776"/>
      <c r="AN42" s="776"/>
      <c r="AO42" s="776"/>
      <c r="AP42" s="776"/>
      <c r="AQ42" s="776"/>
      <c r="AR42" s="776"/>
      <c r="AS42" s="776"/>
      <c r="AT42" s="776"/>
      <c r="AU42" s="776"/>
      <c r="AV42" s="776"/>
      <c r="AW42" s="776"/>
      <c r="AX42" s="777"/>
    </row>
    <row r="43" spans="1:50" ht="22.5" customHeight="1">
      <c r="A43" s="763" t="s">
        <v>280</v>
      </c>
      <c r="B43" s="764"/>
      <c r="C43" s="764"/>
      <c r="D43" s="764"/>
      <c r="E43" s="764"/>
      <c r="F43" s="764"/>
      <c r="G43" s="764"/>
      <c r="H43" s="764"/>
      <c r="I43" s="764"/>
      <c r="J43" s="764"/>
      <c r="K43" s="764"/>
      <c r="L43" s="764"/>
      <c r="M43" s="764"/>
      <c r="N43" s="764"/>
      <c r="O43" s="764"/>
      <c r="P43" s="764"/>
      <c r="Q43" s="764"/>
      <c r="R43" s="764"/>
      <c r="S43" s="764"/>
      <c r="T43" s="764"/>
      <c r="U43" s="764"/>
      <c r="V43" s="764"/>
      <c r="W43" s="764"/>
      <c r="X43" s="764"/>
      <c r="Y43" s="764"/>
      <c r="Z43" s="764"/>
      <c r="AA43" s="764"/>
      <c r="AB43" s="764"/>
      <c r="AC43" s="764"/>
      <c r="AD43" s="764"/>
      <c r="AE43" s="764"/>
      <c r="AF43" s="764"/>
      <c r="AG43" s="764"/>
      <c r="AH43" s="764"/>
      <c r="AI43" s="764"/>
      <c r="AJ43" s="764"/>
      <c r="AK43" s="764"/>
      <c r="AL43" s="764"/>
      <c r="AM43" s="764"/>
      <c r="AN43" s="764"/>
      <c r="AO43" s="56"/>
      <c r="AP43" s="56"/>
      <c r="AQ43" s="56"/>
      <c r="AR43" s="56"/>
      <c r="AS43" s="56"/>
      <c r="AT43" s="56"/>
      <c r="AU43" s="56"/>
      <c r="AV43" s="56"/>
      <c r="AW43" s="56"/>
      <c r="AX43" s="57"/>
    </row>
    <row r="44" spans="1:50" ht="18.75" hidden="1" customHeight="1">
      <c r="A44" s="658" t="s">
        <v>278</v>
      </c>
      <c r="B44" s="209" t="s">
        <v>275</v>
      </c>
      <c r="C44" s="210"/>
      <c r="D44" s="210"/>
      <c r="E44" s="210"/>
      <c r="F44" s="211"/>
      <c r="G44" s="254" t="s">
        <v>269</v>
      </c>
      <c r="H44" s="254"/>
      <c r="I44" s="254"/>
      <c r="J44" s="254"/>
      <c r="K44" s="254"/>
      <c r="L44" s="254"/>
      <c r="M44" s="254"/>
      <c r="N44" s="254"/>
      <c r="O44" s="254"/>
      <c r="P44" s="254"/>
      <c r="Q44" s="254"/>
      <c r="R44" s="254"/>
      <c r="S44" s="254"/>
      <c r="T44" s="254"/>
      <c r="U44" s="254"/>
      <c r="V44" s="254"/>
      <c r="W44" s="254"/>
      <c r="X44" s="254"/>
      <c r="Y44" s="254"/>
      <c r="Z44" s="254"/>
      <c r="AA44" s="271"/>
      <c r="AB44" s="253" t="s">
        <v>311</v>
      </c>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5"/>
    </row>
    <row r="45" spans="1:50" ht="18.75" hidden="1" customHeight="1">
      <c r="A45" s="658"/>
      <c r="B45" s="209"/>
      <c r="C45" s="210"/>
      <c r="D45" s="210"/>
      <c r="E45" s="210"/>
      <c r="F45" s="211"/>
      <c r="G45" s="242"/>
      <c r="H45" s="242"/>
      <c r="I45" s="242"/>
      <c r="J45" s="242"/>
      <c r="K45" s="242"/>
      <c r="L45" s="242"/>
      <c r="M45" s="242"/>
      <c r="N45" s="242"/>
      <c r="O45" s="242"/>
      <c r="P45" s="242"/>
      <c r="Q45" s="242"/>
      <c r="R45" s="242"/>
      <c r="S45" s="242"/>
      <c r="T45" s="242"/>
      <c r="U45" s="242"/>
      <c r="V45" s="242"/>
      <c r="W45" s="242"/>
      <c r="X45" s="242"/>
      <c r="Y45" s="242"/>
      <c r="Z45" s="242"/>
      <c r="AA45" s="272"/>
      <c r="AB45" s="256"/>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3"/>
    </row>
    <row r="46" spans="1:50" ht="22.5" hidden="1" customHeight="1">
      <c r="A46" s="658"/>
      <c r="B46" s="209"/>
      <c r="C46" s="210"/>
      <c r="D46" s="210"/>
      <c r="E46" s="210"/>
      <c r="F46" s="211"/>
      <c r="G46" s="301"/>
      <c r="H46" s="301"/>
      <c r="I46" s="301"/>
      <c r="J46" s="301"/>
      <c r="K46" s="301"/>
      <c r="L46" s="301"/>
      <c r="M46" s="301"/>
      <c r="N46" s="301"/>
      <c r="O46" s="301"/>
      <c r="P46" s="301"/>
      <c r="Q46" s="301"/>
      <c r="R46" s="301"/>
      <c r="S46" s="301"/>
      <c r="T46" s="301"/>
      <c r="U46" s="301"/>
      <c r="V46" s="301"/>
      <c r="W46" s="301"/>
      <c r="X46" s="301"/>
      <c r="Y46" s="301"/>
      <c r="Z46" s="301"/>
      <c r="AA46" s="302"/>
      <c r="AB46" s="755"/>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756"/>
    </row>
    <row r="47" spans="1:50" ht="22.5" hidden="1" customHeight="1">
      <c r="A47" s="658"/>
      <c r="B47" s="209"/>
      <c r="C47" s="210"/>
      <c r="D47" s="210"/>
      <c r="E47" s="210"/>
      <c r="F47" s="211"/>
      <c r="G47" s="303"/>
      <c r="H47" s="303"/>
      <c r="I47" s="303"/>
      <c r="J47" s="303"/>
      <c r="K47" s="303"/>
      <c r="L47" s="303"/>
      <c r="M47" s="303"/>
      <c r="N47" s="303"/>
      <c r="O47" s="303"/>
      <c r="P47" s="303"/>
      <c r="Q47" s="303"/>
      <c r="R47" s="303"/>
      <c r="S47" s="303"/>
      <c r="T47" s="303"/>
      <c r="U47" s="303"/>
      <c r="V47" s="303"/>
      <c r="W47" s="303"/>
      <c r="X47" s="303"/>
      <c r="Y47" s="303"/>
      <c r="Z47" s="303"/>
      <c r="AA47" s="304"/>
      <c r="AB47" s="757"/>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758"/>
    </row>
    <row r="48" spans="1:50" ht="22.5" hidden="1" customHeight="1">
      <c r="A48" s="658"/>
      <c r="B48" s="212"/>
      <c r="C48" s="213"/>
      <c r="D48" s="213"/>
      <c r="E48" s="213"/>
      <c r="F48" s="214"/>
      <c r="G48" s="305"/>
      <c r="H48" s="305"/>
      <c r="I48" s="305"/>
      <c r="J48" s="305"/>
      <c r="K48" s="305"/>
      <c r="L48" s="305"/>
      <c r="M48" s="305"/>
      <c r="N48" s="305"/>
      <c r="O48" s="305"/>
      <c r="P48" s="305"/>
      <c r="Q48" s="305"/>
      <c r="R48" s="305"/>
      <c r="S48" s="305"/>
      <c r="T48" s="305"/>
      <c r="U48" s="305"/>
      <c r="V48" s="305"/>
      <c r="W48" s="305"/>
      <c r="X48" s="305"/>
      <c r="Y48" s="305"/>
      <c r="Z48" s="305"/>
      <c r="AA48" s="306"/>
      <c r="AB48" s="759"/>
      <c r="AC48" s="305"/>
      <c r="AD48" s="305"/>
      <c r="AE48" s="305"/>
      <c r="AF48" s="305"/>
      <c r="AG48" s="305"/>
      <c r="AH48" s="305"/>
      <c r="AI48" s="305"/>
      <c r="AJ48" s="305"/>
      <c r="AK48" s="305"/>
      <c r="AL48" s="305"/>
      <c r="AM48" s="305"/>
      <c r="AN48" s="305"/>
      <c r="AO48" s="305"/>
      <c r="AP48" s="305"/>
      <c r="AQ48" s="303"/>
      <c r="AR48" s="303"/>
      <c r="AS48" s="303"/>
      <c r="AT48" s="303"/>
      <c r="AU48" s="305"/>
      <c r="AV48" s="305"/>
      <c r="AW48" s="305"/>
      <c r="AX48" s="760"/>
    </row>
    <row r="49" spans="1:60" ht="18.75" hidden="1" customHeight="1">
      <c r="A49" s="658"/>
      <c r="B49" s="210" t="s">
        <v>276</v>
      </c>
      <c r="C49" s="210"/>
      <c r="D49" s="210"/>
      <c r="E49" s="210"/>
      <c r="F49" s="211"/>
      <c r="G49" s="285" t="s">
        <v>69</v>
      </c>
      <c r="H49" s="286"/>
      <c r="I49" s="286"/>
      <c r="J49" s="286"/>
      <c r="K49" s="286"/>
      <c r="L49" s="286"/>
      <c r="M49" s="286"/>
      <c r="N49" s="286"/>
      <c r="O49" s="287"/>
      <c r="P49" s="291" t="s">
        <v>73</v>
      </c>
      <c r="Q49" s="286"/>
      <c r="R49" s="286"/>
      <c r="S49" s="286"/>
      <c r="T49" s="286"/>
      <c r="U49" s="286"/>
      <c r="V49" s="286"/>
      <c r="W49" s="286"/>
      <c r="X49" s="287"/>
      <c r="Y49" s="244"/>
      <c r="Z49" s="245"/>
      <c r="AA49" s="246"/>
      <c r="AB49" s="259" t="s">
        <v>12</v>
      </c>
      <c r="AC49" s="260"/>
      <c r="AD49" s="261"/>
      <c r="AE49" s="736" t="s">
        <v>300</v>
      </c>
      <c r="AF49" s="736"/>
      <c r="AG49" s="736"/>
      <c r="AH49" s="736"/>
      <c r="AI49" s="736" t="s">
        <v>301</v>
      </c>
      <c r="AJ49" s="736"/>
      <c r="AK49" s="736"/>
      <c r="AL49" s="736"/>
      <c r="AM49" s="736" t="s">
        <v>302</v>
      </c>
      <c r="AN49" s="736"/>
      <c r="AO49" s="736"/>
      <c r="AP49" s="259"/>
      <c r="AQ49" s="247" t="s">
        <v>298</v>
      </c>
      <c r="AR49" s="248"/>
      <c r="AS49" s="248"/>
      <c r="AT49" s="249"/>
      <c r="AU49" s="738" t="s">
        <v>264</v>
      </c>
      <c r="AV49" s="738"/>
      <c r="AW49" s="738"/>
      <c r="AX49" s="739"/>
    </row>
    <row r="50" spans="1:60" ht="18.75" hidden="1" customHeight="1">
      <c r="A50" s="658"/>
      <c r="B50" s="210"/>
      <c r="C50" s="210"/>
      <c r="D50" s="210"/>
      <c r="E50" s="210"/>
      <c r="F50" s="211"/>
      <c r="G50" s="288"/>
      <c r="H50" s="242"/>
      <c r="I50" s="242"/>
      <c r="J50" s="242"/>
      <c r="K50" s="242"/>
      <c r="L50" s="242"/>
      <c r="M50" s="242"/>
      <c r="N50" s="242"/>
      <c r="O50" s="272"/>
      <c r="P50" s="256"/>
      <c r="Q50" s="242"/>
      <c r="R50" s="242"/>
      <c r="S50" s="242"/>
      <c r="T50" s="242"/>
      <c r="U50" s="242"/>
      <c r="V50" s="242"/>
      <c r="W50" s="242"/>
      <c r="X50" s="272"/>
      <c r="Y50" s="244"/>
      <c r="Z50" s="245"/>
      <c r="AA50" s="246"/>
      <c r="AB50" s="262"/>
      <c r="AC50" s="263"/>
      <c r="AD50" s="264"/>
      <c r="AE50" s="737"/>
      <c r="AF50" s="737"/>
      <c r="AG50" s="737"/>
      <c r="AH50" s="737"/>
      <c r="AI50" s="737"/>
      <c r="AJ50" s="737"/>
      <c r="AK50" s="737"/>
      <c r="AL50" s="737"/>
      <c r="AM50" s="737"/>
      <c r="AN50" s="737"/>
      <c r="AO50" s="737"/>
      <c r="AP50" s="262"/>
      <c r="AQ50" s="292"/>
      <c r="AR50" s="293"/>
      <c r="AS50" s="160" t="s">
        <v>299</v>
      </c>
      <c r="AT50" s="161"/>
      <c r="AU50" s="293"/>
      <c r="AV50" s="293"/>
      <c r="AW50" s="242" t="s">
        <v>293</v>
      </c>
      <c r="AX50" s="243"/>
    </row>
    <row r="51" spans="1:60" ht="22.5" hidden="1" customHeight="1">
      <c r="A51" s="658"/>
      <c r="B51" s="210"/>
      <c r="C51" s="210"/>
      <c r="D51" s="210"/>
      <c r="E51" s="210"/>
      <c r="F51" s="211"/>
      <c r="G51" s="620"/>
      <c r="H51" s="155"/>
      <c r="I51" s="155"/>
      <c r="J51" s="155"/>
      <c r="K51" s="155"/>
      <c r="L51" s="155"/>
      <c r="M51" s="155"/>
      <c r="N51" s="155"/>
      <c r="O51" s="273"/>
      <c r="P51" s="155"/>
      <c r="Q51" s="664"/>
      <c r="R51" s="664"/>
      <c r="S51" s="664"/>
      <c r="T51" s="664"/>
      <c r="U51" s="664"/>
      <c r="V51" s="664"/>
      <c r="W51" s="664"/>
      <c r="X51" s="665"/>
      <c r="Y51" s="355" t="s">
        <v>70</v>
      </c>
      <c r="Z51" s="356"/>
      <c r="AA51" s="357"/>
      <c r="AB51" s="270"/>
      <c r="AC51" s="270"/>
      <c r="AD51" s="270"/>
      <c r="AE51" s="223"/>
      <c r="AF51" s="224"/>
      <c r="AG51" s="224"/>
      <c r="AH51" s="224"/>
      <c r="AI51" s="223"/>
      <c r="AJ51" s="224"/>
      <c r="AK51" s="224"/>
      <c r="AL51" s="224"/>
      <c r="AM51" s="223"/>
      <c r="AN51" s="224"/>
      <c r="AO51" s="224"/>
      <c r="AP51" s="224"/>
      <c r="AQ51" s="237"/>
      <c r="AR51" s="166"/>
      <c r="AS51" s="166"/>
      <c r="AT51" s="238"/>
      <c r="AU51" s="224"/>
      <c r="AV51" s="224"/>
      <c r="AW51" s="224"/>
      <c r="AX51" s="350"/>
    </row>
    <row r="52" spans="1:60" ht="22.5" hidden="1" customHeight="1">
      <c r="A52" s="658"/>
      <c r="B52" s="210"/>
      <c r="C52" s="210"/>
      <c r="D52" s="210"/>
      <c r="E52" s="210"/>
      <c r="F52" s="211"/>
      <c r="G52" s="720"/>
      <c r="H52" s="274"/>
      <c r="I52" s="274"/>
      <c r="J52" s="274"/>
      <c r="K52" s="274"/>
      <c r="L52" s="274"/>
      <c r="M52" s="274"/>
      <c r="N52" s="274"/>
      <c r="O52" s="275"/>
      <c r="P52" s="666"/>
      <c r="Q52" s="666"/>
      <c r="R52" s="666"/>
      <c r="S52" s="666"/>
      <c r="T52" s="666"/>
      <c r="U52" s="666"/>
      <c r="V52" s="666"/>
      <c r="W52" s="666"/>
      <c r="X52" s="667"/>
      <c r="Y52" s="266" t="s">
        <v>60</v>
      </c>
      <c r="Z52" s="201"/>
      <c r="AA52" s="202"/>
      <c r="AB52" s="265"/>
      <c r="AC52" s="265"/>
      <c r="AD52" s="265"/>
      <c r="AE52" s="223"/>
      <c r="AF52" s="224"/>
      <c r="AG52" s="224"/>
      <c r="AH52" s="224"/>
      <c r="AI52" s="223"/>
      <c r="AJ52" s="224"/>
      <c r="AK52" s="224"/>
      <c r="AL52" s="224"/>
      <c r="AM52" s="223"/>
      <c r="AN52" s="224"/>
      <c r="AO52" s="224"/>
      <c r="AP52" s="224"/>
      <c r="AQ52" s="237"/>
      <c r="AR52" s="166"/>
      <c r="AS52" s="166"/>
      <c r="AT52" s="238"/>
      <c r="AU52" s="224"/>
      <c r="AV52" s="224"/>
      <c r="AW52" s="224"/>
      <c r="AX52" s="350"/>
    </row>
    <row r="53" spans="1:60" ht="22.5" hidden="1" customHeight="1">
      <c r="A53" s="658"/>
      <c r="B53" s="213"/>
      <c r="C53" s="213"/>
      <c r="D53" s="213"/>
      <c r="E53" s="213"/>
      <c r="F53" s="214"/>
      <c r="G53" s="621"/>
      <c r="H53" s="158"/>
      <c r="I53" s="158"/>
      <c r="J53" s="158"/>
      <c r="K53" s="158"/>
      <c r="L53" s="158"/>
      <c r="M53" s="158"/>
      <c r="N53" s="158"/>
      <c r="O53" s="276"/>
      <c r="P53" s="668"/>
      <c r="Q53" s="668"/>
      <c r="R53" s="668"/>
      <c r="S53" s="668"/>
      <c r="T53" s="668"/>
      <c r="U53" s="668"/>
      <c r="V53" s="668"/>
      <c r="W53" s="668"/>
      <c r="X53" s="669"/>
      <c r="Y53" s="266" t="s">
        <v>15</v>
      </c>
      <c r="Z53" s="201"/>
      <c r="AA53" s="202"/>
      <c r="AB53" s="297" t="s">
        <v>16</v>
      </c>
      <c r="AC53" s="297"/>
      <c r="AD53" s="297"/>
      <c r="AE53" s="223"/>
      <c r="AF53" s="224"/>
      <c r="AG53" s="224"/>
      <c r="AH53" s="224"/>
      <c r="AI53" s="223"/>
      <c r="AJ53" s="224"/>
      <c r="AK53" s="224"/>
      <c r="AL53" s="224"/>
      <c r="AM53" s="223"/>
      <c r="AN53" s="224"/>
      <c r="AO53" s="224"/>
      <c r="AP53" s="224"/>
      <c r="AQ53" s="237"/>
      <c r="AR53" s="166"/>
      <c r="AS53" s="166"/>
      <c r="AT53" s="238"/>
      <c r="AU53" s="224"/>
      <c r="AV53" s="224"/>
      <c r="AW53" s="224"/>
      <c r="AX53" s="350"/>
    </row>
    <row r="54" spans="1:60" ht="31.7" customHeight="1">
      <c r="A54" s="186" t="s">
        <v>72</v>
      </c>
      <c r="B54" s="187"/>
      <c r="C54" s="187"/>
      <c r="D54" s="187"/>
      <c r="E54" s="187"/>
      <c r="F54" s="188"/>
      <c r="G54" s="201" t="s">
        <v>68</v>
      </c>
      <c r="H54" s="201"/>
      <c r="I54" s="201"/>
      <c r="J54" s="201"/>
      <c r="K54" s="201"/>
      <c r="L54" s="201"/>
      <c r="M54" s="201"/>
      <c r="N54" s="201"/>
      <c r="O54" s="201"/>
      <c r="P54" s="201"/>
      <c r="Q54" s="201"/>
      <c r="R54" s="201"/>
      <c r="S54" s="201"/>
      <c r="T54" s="201"/>
      <c r="U54" s="201"/>
      <c r="V54" s="201"/>
      <c r="W54" s="201"/>
      <c r="X54" s="202"/>
      <c r="Y54" s="645"/>
      <c r="Z54" s="646"/>
      <c r="AA54" s="647"/>
      <c r="AB54" s="110" t="s">
        <v>12</v>
      </c>
      <c r="AC54" s="110"/>
      <c r="AD54" s="110"/>
      <c r="AE54" s="110" t="s">
        <v>300</v>
      </c>
      <c r="AF54" s="110"/>
      <c r="AG54" s="110"/>
      <c r="AH54" s="110"/>
      <c r="AI54" s="110" t="s">
        <v>301</v>
      </c>
      <c r="AJ54" s="110"/>
      <c r="AK54" s="110"/>
      <c r="AL54" s="110"/>
      <c r="AM54" s="110" t="s">
        <v>302</v>
      </c>
      <c r="AN54" s="110"/>
      <c r="AO54" s="110"/>
      <c r="AP54" s="110"/>
      <c r="AQ54" s="536" t="s">
        <v>303</v>
      </c>
      <c r="AR54" s="536"/>
      <c r="AS54" s="536"/>
      <c r="AT54" s="536"/>
      <c r="AU54" s="536"/>
      <c r="AV54" s="536"/>
      <c r="AW54" s="536"/>
      <c r="AX54" s="537"/>
    </row>
    <row r="55" spans="1:60" ht="22.5" customHeight="1">
      <c r="A55" s="189"/>
      <c r="B55" s="190"/>
      <c r="C55" s="190"/>
      <c r="D55" s="190"/>
      <c r="E55" s="190"/>
      <c r="F55" s="191"/>
      <c r="G55" s="155" t="s">
        <v>404</v>
      </c>
      <c r="H55" s="155"/>
      <c r="I55" s="155"/>
      <c r="J55" s="155"/>
      <c r="K55" s="155"/>
      <c r="L55" s="155"/>
      <c r="M55" s="155"/>
      <c r="N55" s="155"/>
      <c r="O55" s="155"/>
      <c r="P55" s="155"/>
      <c r="Q55" s="155"/>
      <c r="R55" s="155"/>
      <c r="S55" s="155"/>
      <c r="T55" s="155"/>
      <c r="U55" s="155"/>
      <c r="V55" s="155"/>
      <c r="W55" s="155"/>
      <c r="X55" s="273"/>
      <c r="Y55" s="250" t="s">
        <v>61</v>
      </c>
      <c r="Z55" s="251"/>
      <c r="AA55" s="252"/>
      <c r="AB55" s="270" t="s">
        <v>414</v>
      </c>
      <c r="AC55" s="270"/>
      <c r="AD55" s="270"/>
      <c r="AE55" s="258" t="s">
        <v>426</v>
      </c>
      <c r="AF55" s="258"/>
      <c r="AG55" s="258"/>
      <c r="AH55" s="258"/>
      <c r="AI55" s="258" t="s">
        <v>426</v>
      </c>
      <c r="AJ55" s="258"/>
      <c r="AK55" s="258"/>
      <c r="AL55" s="258"/>
      <c r="AM55" s="258" t="s">
        <v>426</v>
      </c>
      <c r="AN55" s="258"/>
      <c r="AO55" s="258"/>
      <c r="AP55" s="258"/>
      <c r="AQ55" s="358"/>
      <c r="AR55" s="358"/>
      <c r="AS55" s="358"/>
      <c r="AT55" s="358"/>
      <c r="AU55" s="358"/>
      <c r="AV55" s="358"/>
      <c r="AW55" s="358"/>
      <c r="AX55" s="359"/>
      <c r="AY55" s="10"/>
      <c r="AZ55" s="10"/>
      <c r="BA55" s="10"/>
      <c r="BB55" s="10"/>
      <c r="BC55" s="10"/>
    </row>
    <row r="56" spans="1:60" ht="22.5" customHeight="1">
      <c r="A56" s="192"/>
      <c r="B56" s="193"/>
      <c r="C56" s="193"/>
      <c r="D56" s="193"/>
      <c r="E56" s="193"/>
      <c r="F56" s="194"/>
      <c r="G56" s="158"/>
      <c r="H56" s="158"/>
      <c r="I56" s="158"/>
      <c r="J56" s="158"/>
      <c r="K56" s="158"/>
      <c r="L56" s="158"/>
      <c r="M56" s="158"/>
      <c r="N56" s="158"/>
      <c r="O56" s="158"/>
      <c r="P56" s="158"/>
      <c r="Q56" s="158"/>
      <c r="R56" s="158"/>
      <c r="S56" s="158"/>
      <c r="T56" s="158"/>
      <c r="U56" s="158"/>
      <c r="V56" s="158"/>
      <c r="W56" s="158"/>
      <c r="X56" s="276"/>
      <c r="Y56" s="267" t="s">
        <v>62</v>
      </c>
      <c r="Z56" s="268"/>
      <c r="AA56" s="269"/>
      <c r="AB56" s="270" t="s">
        <v>414</v>
      </c>
      <c r="AC56" s="270"/>
      <c r="AD56" s="270"/>
      <c r="AE56" s="258" t="s">
        <v>426</v>
      </c>
      <c r="AF56" s="258"/>
      <c r="AG56" s="258"/>
      <c r="AH56" s="258"/>
      <c r="AI56" s="258" t="s">
        <v>426</v>
      </c>
      <c r="AJ56" s="258"/>
      <c r="AK56" s="258"/>
      <c r="AL56" s="258"/>
      <c r="AM56" s="258" t="s">
        <v>426</v>
      </c>
      <c r="AN56" s="258"/>
      <c r="AO56" s="258"/>
      <c r="AP56" s="258"/>
      <c r="AQ56" s="258" t="s">
        <v>426</v>
      </c>
      <c r="AR56" s="258"/>
      <c r="AS56" s="258"/>
      <c r="AT56" s="258"/>
      <c r="AU56" s="258"/>
      <c r="AV56" s="258"/>
      <c r="AW56" s="258"/>
      <c r="AX56" s="360"/>
      <c r="AY56" s="10"/>
      <c r="AZ56" s="10"/>
      <c r="BA56" s="10"/>
      <c r="BB56" s="10"/>
      <c r="BC56" s="10"/>
      <c r="BD56" s="10"/>
      <c r="BE56" s="10"/>
      <c r="BF56" s="10"/>
      <c r="BG56" s="10"/>
      <c r="BH56" s="10"/>
    </row>
    <row r="57" spans="1:60" ht="32.25" customHeight="1">
      <c r="A57" s="670" t="s">
        <v>17</v>
      </c>
      <c r="B57" s="671"/>
      <c r="C57" s="671"/>
      <c r="D57" s="671"/>
      <c r="E57" s="671"/>
      <c r="F57" s="672"/>
      <c r="G57" s="420" t="s">
        <v>18</v>
      </c>
      <c r="H57" s="420"/>
      <c r="I57" s="420"/>
      <c r="J57" s="420"/>
      <c r="K57" s="420"/>
      <c r="L57" s="420"/>
      <c r="M57" s="420"/>
      <c r="N57" s="420"/>
      <c r="O57" s="420"/>
      <c r="P57" s="420"/>
      <c r="Q57" s="420"/>
      <c r="R57" s="420"/>
      <c r="S57" s="420"/>
      <c r="T57" s="420"/>
      <c r="U57" s="420"/>
      <c r="V57" s="420"/>
      <c r="W57" s="420"/>
      <c r="X57" s="421"/>
      <c r="Y57" s="475"/>
      <c r="Z57" s="476"/>
      <c r="AA57" s="477"/>
      <c r="AB57" s="419" t="s">
        <v>12</v>
      </c>
      <c r="AC57" s="420"/>
      <c r="AD57" s="421"/>
      <c r="AE57" s="110" t="s">
        <v>300</v>
      </c>
      <c r="AF57" s="110"/>
      <c r="AG57" s="110"/>
      <c r="AH57" s="110"/>
      <c r="AI57" s="110" t="s">
        <v>301</v>
      </c>
      <c r="AJ57" s="110"/>
      <c r="AK57" s="110"/>
      <c r="AL57" s="110"/>
      <c r="AM57" s="110" t="s">
        <v>302</v>
      </c>
      <c r="AN57" s="110"/>
      <c r="AO57" s="110"/>
      <c r="AP57" s="110"/>
      <c r="AQ57" s="536" t="s">
        <v>303</v>
      </c>
      <c r="AR57" s="536"/>
      <c r="AS57" s="536"/>
      <c r="AT57" s="536"/>
      <c r="AU57" s="536"/>
      <c r="AV57" s="536"/>
      <c r="AW57" s="536"/>
      <c r="AX57" s="537"/>
    </row>
    <row r="58" spans="1:60" ht="22.5" customHeight="1">
      <c r="A58" s="673"/>
      <c r="B58" s="674"/>
      <c r="C58" s="674"/>
      <c r="D58" s="674"/>
      <c r="E58" s="674"/>
      <c r="F58" s="675"/>
      <c r="G58" s="309" t="s">
        <v>405</v>
      </c>
      <c r="H58" s="309"/>
      <c r="I58" s="309"/>
      <c r="J58" s="309"/>
      <c r="K58" s="309"/>
      <c r="L58" s="309"/>
      <c r="M58" s="309"/>
      <c r="N58" s="309"/>
      <c r="O58" s="309"/>
      <c r="P58" s="309"/>
      <c r="Q58" s="309"/>
      <c r="R58" s="309"/>
      <c r="S58" s="309"/>
      <c r="T58" s="309"/>
      <c r="U58" s="309"/>
      <c r="V58" s="309"/>
      <c r="W58" s="309"/>
      <c r="X58" s="309"/>
      <c r="Y58" s="311" t="s">
        <v>17</v>
      </c>
      <c r="Z58" s="312"/>
      <c r="AA58" s="313"/>
      <c r="AB58" s="553" t="s">
        <v>539</v>
      </c>
      <c r="AC58" s="554"/>
      <c r="AD58" s="555"/>
      <c r="AE58" s="258">
        <v>1863</v>
      </c>
      <c r="AF58" s="258"/>
      <c r="AG58" s="258"/>
      <c r="AH58" s="258"/>
      <c r="AI58" s="258">
        <v>1717</v>
      </c>
      <c r="AJ58" s="258"/>
      <c r="AK58" s="258"/>
      <c r="AL58" s="258"/>
      <c r="AM58" s="258">
        <v>1946</v>
      </c>
      <c r="AN58" s="258"/>
      <c r="AO58" s="258"/>
      <c r="AP58" s="258"/>
      <c r="AQ58" s="223"/>
      <c r="AR58" s="224"/>
      <c r="AS58" s="224"/>
      <c r="AT58" s="224"/>
      <c r="AU58" s="224"/>
      <c r="AV58" s="224"/>
      <c r="AW58" s="224"/>
      <c r="AX58" s="350"/>
    </row>
    <row r="59" spans="1:60" ht="46.5" customHeight="1">
      <c r="A59" s="676"/>
      <c r="B59" s="677"/>
      <c r="C59" s="677"/>
      <c r="D59" s="677"/>
      <c r="E59" s="677"/>
      <c r="F59" s="678"/>
      <c r="G59" s="310"/>
      <c r="H59" s="310"/>
      <c r="I59" s="310"/>
      <c r="J59" s="310"/>
      <c r="K59" s="310"/>
      <c r="L59" s="310"/>
      <c r="M59" s="310"/>
      <c r="N59" s="310"/>
      <c r="O59" s="310"/>
      <c r="P59" s="310"/>
      <c r="Q59" s="310"/>
      <c r="R59" s="310"/>
      <c r="S59" s="310"/>
      <c r="T59" s="310"/>
      <c r="U59" s="310"/>
      <c r="V59" s="310"/>
      <c r="W59" s="310"/>
      <c r="X59" s="310"/>
      <c r="Y59" s="530" t="s">
        <v>55</v>
      </c>
      <c r="Z59" s="268"/>
      <c r="AA59" s="269"/>
      <c r="AB59" s="298" t="s">
        <v>297</v>
      </c>
      <c r="AC59" s="299"/>
      <c r="AD59" s="300"/>
      <c r="AE59" s="258" t="s">
        <v>427</v>
      </c>
      <c r="AF59" s="258"/>
      <c r="AG59" s="258"/>
      <c r="AH59" s="258"/>
      <c r="AI59" s="258" t="s">
        <v>428</v>
      </c>
      <c r="AJ59" s="258"/>
      <c r="AK59" s="258"/>
      <c r="AL59" s="258"/>
      <c r="AM59" s="258" t="s">
        <v>514</v>
      </c>
      <c r="AN59" s="258"/>
      <c r="AO59" s="258"/>
      <c r="AP59" s="258"/>
      <c r="AQ59" s="258"/>
      <c r="AR59" s="258"/>
      <c r="AS59" s="258"/>
      <c r="AT59" s="258"/>
      <c r="AU59" s="258"/>
      <c r="AV59" s="258"/>
      <c r="AW59" s="258"/>
      <c r="AX59" s="360"/>
    </row>
    <row r="60" spans="1:60" ht="23.1" customHeight="1">
      <c r="A60" s="698" t="s">
        <v>370</v>
      </c>
      <c r="B60" s="699"/>
      <c r="C60" s="622" t="s">
        <v>347</v>
      </c>
      <c r="D60" s="623"/>
      <c r="E60" s="623"/>
      <c r="F60" s="623"/>
      <c r="G60" s="623"/>
      <c r="H60" s="623"/>
      <c r="I60" s="623"/>
      <c r="J60" s="623"/>
      <c r="K60" s="624"/>
      <c r="L60" s="616" t="s">
        <v>364</v>
      </c>
      <c r="M60" s="616"/>
      <c r="N60" s="616"/>
      <c r="O60" s="616"/>
      <c r="P60" s="616"/>
      <c r="Q60" s="616"/>
      <c r="R60" s="179" t="s">
        <v>310</v>
      </c>
      <c r="S60" s="179"/>
      <c r="T60" s="179"/>
      <c r="U60" s="179"/>
      <c r="V60" s="179"/>
      <c r="W60" s="179"/>
      <c r="X60" s="625" t="s">
        <v>28</v>
      </c>
      <c r="Y60" s="623"/>
      <c r="Z60" s="623"/>
      <c r="AA60" s="623"/>
      <c r="AB60" s="623"/>
      <c r="AC60" s="623"/>
      <c r="AD60" s="623"/>
      <c r="AE60" s="623"/>
      <c r="AF60" s="623"/>
      <c r="AG60" s="623"/>
      <c r="AH60" s="623"/>
      <c r="AI60" s="623"/>
      <c r="AJ60" s="623"/>
      <c r="AK60" s="623"/>
      <c r="AL60" s="623"/>
      <c r="AM60" s="623"/>
      <c r="AN60" s="623"/>
      <c r="AO60" s="623"/>
      <c r="AP60" s="623"/>
      <c r="AQ60" s="623"/>
      <c r="AR60" s="623"/>
      <c r="AS60" s="623"/>
      <c r="AT60" s="623"/>
      <c r="AU60" s="623"/>
      <c r="AV60" s="623"/>
      <c r="AW60" s="623"/>
      <c r="AX60" s="626"/>
    </row>
    <row r="61" spans="1:60" ht="23.1" customHeight="1">
      <c r="A61" s="700"/>
      <c r="B61" s="701"/>
      <c r="C61" s="787" t="s">
        <v>406</v>
      </c>
      <c r="D61" s="788"/>
      <c r="E61" s="788"/>
      <c r="F61" s="788"/>
      <c r="G61" s="788"/>
      <c r="H61" s="788"/>
      <c r="I61" s="788"/>
      <c r="J61" s="788"/>
      <c r="K61" s="789"/>
      <c r="L61" s="220">
        <v>5.3</v>
      </c>
      <c r="M61" s="221"/>
      <c r="N61" s="221"/>
      <c r="O61" s="221"/>
      <c r="P61" s="221"/>
      <c r="Q61" s="222"/>
      <c r="R61" s="220"/>
      <c r="S61" s="221"/>
      <c r="T61" s="221"/>
      <c r="U61" s="221"/>
      <c r="V61" s="221"/>
      <c r="W61" s="222"/>
      <c r="X61" s="455"/>
      <c r="Y61" s="456"/>
      <c r="Z61" s="456"/>
      <c r="AA61" s="456"/>
      <c r="AB61" s="456"/>
      <c r="AC61" s="456"/>
      <c r="AD61" s="456"/>
      <c r="AE61" s="456"/>
      <c r="AF61" s="456"/>
      <c r="AG61" s="456"/>
      <c r="AH61" s="456"/>
      <c r="AI61" s="456"/>
      <c r="AJ61" s="456"/>
      <c r="AK61" s="456"/>
      <c r="AL61" s="456"/>
      <c r="AM61" s="456"/>
      <c r="AN61" s="456"/>
      <c r="AO61" s="456"/>
      <c r="AP61" s="456"/>
      <c r="AQ61" s="456"/>
      <c r="AR61" s="456"/>
      <c r="AS61" s="456"/>
      <c r="AT61" s="456"/>
      <c r="AU61" s="456"/>
      <c r="AV61" s="456"/>
      <c r="AW61" s="456"/>
      <c r="AX61" s="457"/>
    </row>
    <row r="62" spans="1:60" ht="23.1" customHeight="1">
      <c r="A62" s="700"/>
      <c r="B62" s="701"/>
      <c r="C62" s="198" t="s">
        <v>407</v>
      </c>
      <c r="D62" s="199"/>
      <c r="E62" s="199"/>
      <c r="F62" s="199"/>
      <c r="G62" s="199"/>
      <c r="H62" s="199"/>
      <c r="I62" s="199"/>
      <c r="J62" s="199"/>
      <c r="K62" s="200"/>
      <c r="L62" s="220">
        <v>40.5</v>
      </c>
      <c r="M62" s="221"/>
      <c r="N62" s="221"/>
      <c r="O62" s="221"/>
      <c r="P62" s="221"/>
      <c r="Q62" s="222"/>
      <c r="R62" s="220"/>
      <c r="S62" s="221"/>
      <c r="T62" s="221"/>
      <c r="U62" s="221"/>
      <c r="V62" s="221"/>
      <c r="W62" s="222"/>
      <c r="X62" s="458"/>
      <c r="Y62" s="459"/>
      <c r="Z62" s="459"/>
      <c r="AA62" s="459"/>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60"/>
    </row>
    <row r="63" spans="1:60" ht="23.1" customHeight="1">
      <c r="A63" s="700"/>
      <c r="B63" s="701"/>
      <c r="C63" s="198" t="s">
        <v>408</v>
      </c>
      <c r="D63" s="199"/>
      <c r="E63" s="199"/>
      <c r="F63" s="199"/>
      <c r="G63" s="199"/>
      <c r="H63" s="199"/>
      <c r="I63" s="199"/>
      <c r="J63" s="199"/>
      <c r="K63" s="200"/>
      <c r="L63" s="220">
        <v>16.100000000000001</v>
      </c>
      <c r="M63" s="221"/>
      <c r="N63" s="221"/>
      <c r="O63" s="221"/>
      <c r="P63" s="221"/>
      <c r="Q63" s="222"/>
      <c r="R63" s="220"/>
      <c r="S63" s="221"/>
      <c r="T63" s="221"/>
      <c r="U63" s="221"/>
      <c r="V63" s="221"/>
      <c r="W63" s="222"/>
      <c r="X63" s="458"/>
      <c r="Y63" s="459"/>
      <c r="Z63" s="459"/>
      <c r="AA63" s="459"/>
      <c r="AB63" s="459"/>
      <c r="AC63" s="459"/>
      <c r="AD63" s="459"/>
      <c r="AE63" s="459"/>
      <c r="AF63" s="459"/>
      <c r="AG63" s="459"/>
      <c r="AH63" s="459"/>
      <c r="AI63" s="459"/>
      <c r="AJ63" s="459"/>
      <c r="AK63" s="459"/>
      <c r="AL63" s="459"/>
      <c r="AM63" s="459"/>
      <c r="AN63" s="459"/>
      <c r="AO63" s="459"/>
      <c r="AP63" s="459"/>
      <c r="AQ63" s="459"/>
      <c r="AR63" s="459"/>
      <c r="AS63" s="459"/>
      <c r="AT63" s="459"/>
      <c r="AU63" s="459"/>
      <c r="AV63" s="459"/>
      <c r="AW63" s="459"/>
      <c r="AX63" s="460"/>
    </row>
    <row r="64" spans="1:60" ht="23.1" customHeight="1">
      <c r="A64" s="700"/>
      <c r="B64" s="701"/>
      <c r="C64" s="198" t="s">
        <v>409</v>
      </c>
      <c r="D64" s="199"/>
      <c r="E64" s="199"/>
      <c r="F64" s="199"/>
      <c r="G64" s="199"/>
      <c r="H64" s="199"/>
      <c r="I64" s="199"/>
      <c r="J64" s="199"/>
      <c r="K64" s="200"/>
      <c r="L64" s="220">
        <v>211.6</v>
      </c>
      <c r="M64" s="221"/>
      <c r="N64" s="221"/>
      <c r="O64" s="221"/>
      <c r="P64" s="221"/>
      <c r="Q64" s="222"/>
      <c r="R64" s="220"/>
      <c r="S64" s="221"/>
      <c r="T64" s="221"/>
      <c r="U64" s="221"/>
      <c r="V64" s="221"/>
      <c r="W64" s="222"/>
      <c r="X64" s="458"/>
      <c r="Y64" s="459"/>
      <c r="Z64" s="459"/>
      <c r="AA64" s="459"/>
      <c r="AB64" s="459"/>
      <c r="AC64" s="459"/>
      <c r="AD64" s="459"/>
      <c r="AE64" s="459"/>
      <c r="AF64" s="459"/>
      <c r="AG64" s="459"/>
      <c r="AH64" s="459"/>
      <c r="AI64" s="459"/>
      <c r="AJ64" s="459"/>
      <c r="AK64" s="459"/>
      <c r="AL64" s="459"/>
      <c r="AM64" s="459"/>
      <c r="AN64" s="459"/>
      <c r="AO64" s="459"/>
      <c r="AP64" s="459"/>
      <c r="AQ64" s="459"/>
      <c r="AR64" s="459"/>
      <c r="AS64" s="459"/>
      <c r="AT64" s="459"/>
      <c r="AU64" s="459"/>
      <c r="AV64" s="459"/>
      <c r="AW64" s="459"/>
      <c r="AX64" s="460"/>
    </row>
    <row r="65" spans="1:50" ht="23.1" customHeight="1">
      <c r="A65" s="700"/>
      <c r="B65" s="701"/>
      <c r="C65" s="198"/>
      <c r="D65" s="199"/>
      <c r="E65" s="199"/>
      <c r="F65" s="199"/>
      <c r="G65" s="199"/>
      <c r="H65" s="199"/>
      <c r="I65" s="199"/>
      <c r="J65" s="199"/>
      <c r="K65" s="200"/>
      <c r="L65" s="220"/>
      <c r="M65" s="221"/>
      <c r="N65" s="221"/>
      <c r="O65" s="221"/>
      <c r="P65" s="221"/>
      <c r="Q65" s="222"/>
      <c r="R65" s="220"/>
      <c r="S65" s="221"/>
      <c r="T65" s="221"/>
      <c r="U65" s="221"/>
      <c r="V65" s="221"/>
      <c r="W65" s="222"/>
      <c r="X65" s="458"/>
      <c r="Y65" s="459"/>
      <c r="Z65" s="459"/>
      <c r="AA65" s="459"/>
      <c r="AB65" s="459"/>
      <c r="AC65" s="459"/>
      <c r="AD65" s="459"/>
      <c r="AE65" s="459"/>
      <c r="AF65" s="459"/>
      <c r="AG65" s="459"/>
      <c r="AH65" s="459"/>
      <c r="AI65" s="459"/>
      <c r="AJ65" s="459"/>
      <c r="AK65" s="459"/>
      <c r="AL65" s="459"/>
      <c r="AM65" s="459"/>
      <c r="AN65" s="459"/>
      <c r="AO65" s="459"/>
      <c r="AP65" s="459"/>
      <c r="AQ65" s="459"/>
      <c r="AR65" s="459"/>
      <c r="AS65" s="459"/>
      <c r="AT65" s="459"/>
      <c r="AU65" s="459"/>
      <c r="AV65" s="459"/>
      <c r="AW65" s="459"/>
      <c r="AX65" s="460"/>
    </row>
    <row r="66" spans="1:50" ht="23.1" customHeight="1">
      <c r="A66" s="700"/>
      <c r="B66" s="701"/>
      <c r="C66" s="713"/>
      <c r="D66" s="714"/>
      <c r="E66" s="714"/>
      <c r="F66" s="714"/>
      <c r="G66" s="714"/>
      <c r="H66" s="714"/>
      <c r="I66" s="714"/>
      <c r="J66" s="714"/>
      <c r="K66" s="715"/>
      <c r="L66" s="220"/>
      <c r="M66" s="221"/>
      <c r="N66" s="221"/>
      <c r="O66" s="221"/>
      <c r="P66" s="221"/>
      <c r="Q66" s="222"/>
      <c r="R66" s="220"/>
      <c r="S66" s="221"/>
      <c r="T66" s="221"/>
      <c r="U66" s="221"/>
      <c r="V66" s="221"/>
      <c r="W66" s="222"/>
      <c r="X66" s="458"/>
      <c r="Y66" s="459"/>
      <c r="Z66" s="459"/>
      <c r="AA66" s="459"/>
      <c r="AB66" s="459"/>
      <c r="AC66" s="459"/>
      <c r="AD66" s="459"/>
      <c r="AE66" s="459"/>
      <c r="AF66" s="459"/>
      <c r="AG66" s="459"/>
      <c r="AH66" s="459"/>
      <c r="AI66" s="459"/>
      <c r="AJ66" s="459"/>
      <c r="AK66" s="459"/>
      <c r="AL66" s="459"/>
      <c r="AM66" s="459"/>
      <c r="AN66" s="459"/>
      <c r="AO66" s="459"/>
      <c r="AP66" s="459"/>
      <c r="AQ66" s="459"/>
      <c r="AR66" s="459"/>
      <c r="AS66" s="459"/>
      <c r="AT66" s="459"/>
      <c r="AU66" s="459"/>
      <c r="AV66" s="459"/>
      <c r="AW66" s="459"/>
      <c r="AX66" s="460"/>
    </row>
    <row r="67" spans="1:50" ht="21" customHeight="1" thickBot="1">
      <c r="A67" s="702"/>
      <c r="B67" s="703"/>
      <c r="C67" s="783" t="s">
        <v>22</v>
      </c>
      <c r="D67" s="784"/>
      <c r="E67" s="784"/>
      <c r="F67" s="784"/>
      <c r="G67" s="784"/>
      <c r="H67" s="784"/>
      <c r="I67" s="784"/>
      <c r="J67" s="784"/>
      <c r="K67" s="785"/>
      <c r="L67" s="195">
        <f>AK18</f>
        <v>273</v>
      </c>
      <c r="M67" s="196"/>
      <c r="N67" s="196"/>
      <c r="O67" s="196"/>
      <c r="P67" s="196"/>
      <c r="Q67" s="197"/>
      <c r="R67" s="195">
        <f>SUM(R61:W66)</f>
        <v>0</v>
      </c>
      <c r="S67" s="196"/>
      <c r="T67" s="196"/>
      <c r="U67" s="196"/>
      <c r="V67" s="196"/>
      <c r="W67" s="197"/>
      <c r="X67" s="461"/>
      <c r="Y67" s="462"/>
      <c r="Z67" s="462"/>
      <c r="AA67" s="462"/>
      <c r="AB67" s="462"/>
      <c r="AC67" s="462"/>
      <c r="AD67" s="462"/>
      <c r="AE67" s="462"/>
      <c r="AF67" s="462"/>
      <c r="AG67" s="462"/>
      <c r="AH67" s="462"/>
      <c r="AI67" s="462"/>
      <c r="AJ67" s="462"/>
      <c r="AK67" s="462"/>
      <c r="AL67" s="462"/>
      <c r="AM67" s="462"/>
      <c r="AN67" s="462"/>
      <c r="AO67" s="462"/>
      <c r="AP67" s="462"/>
      <c r="AQ67" s="462"/>
      <c r="AR67" s="462"/>
      <c r="AS67" s="462"/>
      <c r="AT67" s="462"/>
      <c r="AU67" s="462"/>
      <c r="AV67" s="462"/>
      <c r="AW67" s="462"/>
      <c r="AX67" s="463"/>
    </row>
    <row r="68" spans="1:50" ht="45" hidden="1" customHeight="1">
      <c r="A68" s="782" t="s">
        <v>319</v>
      </c>
      <c r="B68" s="529"/>
      <c r="C68" s="528" t="s">
        <v>316</v>
      </c>
      <c r="D68" s="529"/>
      <c r="E68" s="791" t="s">
        <v>360</v>
      </c>
      <c r="F68" s="792"/>
      <c r="G68" s="621"/>
      <c r="H68" s="668"/>
      <c r="I68" s="668"/>
      <c r="J68" s="668"/>
      <c r="K68" s="668"/>
      <c r="L68" s="668"/>
      <c r="M68" s="668"/>
      <c r="N68" s="668"/>
      <c r="O68" s="668"/>
      <c r="P68" s="668"/>
      <c r="Q68" s="668"/>
      <c r="R68" s="668"/>
      <c r="S68" s="668"/>
      <c r="T68" s="668"/>
      <c r="U68" s="668"/>
      <c r="V68" s="668"/>
      <c r="W68" s="668"/>
      <c r="X68" s="668"/>
      <c r="Y68" s="668"/>
      <c r="Z68" s="668"/>
      <c r="AA68" s="668"/>
      <c r="AB68" s="668"/>
      <c r="AC68" s="668"/>
      <c r="AD68" s="668"/>
      <c r="AE68" s="668"/>
      <c r="AF68" s="668"/>
      <c r="AG68" s="668"/>
      <c r="AH68" s="668"/>
      <c r="AI68" s="668"/>
      <c r="AJ68" s="668"/>
      <c r="AK68" s="668"/>
      <c r="AL68" s="668"/>
      <c r="AM68" s="668"/>
      <c r="AN68" s="668"/>
      <c r="AO68" s="668"/>
      <c r="AP68" s="668"/>
      <c r="AQ68" s="668"/>
      <c r="AR68" s="668"/>
      <c r="AS68" s="668"/>
      <c r="AT68" s="668"/>
      <c r="AU68" s="668"/>
      <c r="AV68" s="668"/>
      <c r="AW68" s="668"/>
      <c r="AX68" s="790"/>
    </row>
    <row r="69" spans="1:50" ht="45" hidden="1" customHeight="1">
      <c r="A69" s="782"/>
      <c r="B69" s="529"/>
      <c r="C69" s="528"/>
      <c r="D69" s="529"/>
      <c r="E69" s="690" t="s">
        <v>359</v>
      </c>
      <c r="F69" s="691"/>
      <c r="G69" s="621"/>
      <c r="H69" s="668"/>
      <c r="I69" s="668"/>
      <c r="J69" s="668"/>
      <c r="K69" s="668"/>
      <c r="L69" s="668"/>
      <c r="M69" s="668"/>
      <c r="N69" s="668"/>
      <c r="O69" s="668"/>
      <c r="P69" s="668"/>
      <c r="Q69" s="668"/>
      <c r="R69" s="668"/>
      <c r="S69" s="668"/>
      <c r="T69" s="668"/>
      <c r="U69" s="668"/>
      <c r="V69" s="668"/>
      <c r="W69" s="668"/>
      <c r="X69" s="668"/>
      <c r="Y69" s="668"/>
      <c r="Z69" s="668"/>
      <c r="AA69" s="668"/>
      <c r="AB69" s="668"/>
      <c r="AC69" s="668"/>
      <c r="AD69" s="668"/>
      <c r="AE69" s="668"/>
      <c r="AF69" s="668"/>
      <c r="AG69" s="668"/>
      <c r="AH69" s="668"/>
      <c r="AI69" s="668"/>
      <c r="AJ69" s="668"/>
      <c r="AK69" s="668"/>
      <c r="AL69" s="668"/>
      <c r="AM69" s="668"/>
      <c r="AN69" s="668"/>
      <c r="AO69" s="668"/>
      <c r="AP69" s="668"/>
      <c r="AQ69" s="668"/>
      <c r="AR69" s="668"/>
      <c r="AS69" s="668"/>
      <c r="AT69" s="668"/>
      <c r="AU69" s="668"/>
      <c r="AV69" s="668"/>
      <c r="AW69" s="668"/>
      <c r="AX69" s="790"/>
    </row>
    <row r="70" spans="1:50" ht="18.75" hidden="1" customHeight="1">
      <c r="A70" s="782"/>
      <c r="B70" s="529"/>
      <c r="C70" s="528"/>
      <c r="D70" s="529"/>
      <c r="E70" s="800" t="s">
        <v>317</v>
      </c>
      <c r="F70" s="801"/>
      <c r="G70" s="233" t="s">
        <v>330</v>
      </c>
      <c r="H70" s="216"/>
      <c r="I70" s="216"/>
      <c r="J70" s="216"/>
      <c r="K70" s="216"/>
      <c r="L70" s="216"/>
      <c r="M70" s="216"/>
      <c r="N70" s="216"/>
      <c r="O70" s="216"/>
      <c r="P70" s="216"/>
      <c r="Q70" s="216"/>
      <c r="R70" s="216"/>
      <c r="S70" s="216"/>
      <c r="T70" s="216"/>
      <c r="U70" s="216"/>
      <c r="V70" s="216"/>
      <c r="W70" s="216"/>
      <c r="X70" s="217"/>
      <c r="Y70" s="617"/>
      <c r="Z70" s="618"/>
      <c r="AA70" s="619"/>
      <c r="AB70" s="215" t="s">
        <v>12</v>
      </c>
      <c r="AC70" s="216"/>
      <c r="AD70" s="217"/>
      <c r="AE70" s="235" t="s">
        <v>300</v>
      </c>
      <c r="AF70" s="235"/>
      <c r="AG70" s="235"/>
      <c r="AH70" s="235"/>
      <c r="AI70" s="235" t="s">
        <v>301</v>
      </c>
      <c r="AJ70" s="235"/>
      <c r="AK70" s="235"/>
      <c r="AL70" s="235"/>
      <c r="AM70" s="235" t="s">
        <v>302</v>
      </c>
      <c r="AN70" s="235"/>
      <c r="AO70" s="235"/>
      <c r="AP70" s="215"/>
      <c r="AQ70" s="215" t="s">
        <v>298</v>
      </c>
      <c r="AR70" s="216"/>
      <c r="AS70" s="216"/>
      <c r="AT70" s="217"/>
      <c r="AU70" s="724" t="s">
        <v>333</v>
      </c>
      <c r="AV70" s="724"/>
      <c r="AW70" s="724"/>
      <c r="AX70" s="725"/>
    </row>
    <row r="71" spans="1:50" ht="18.75" hidden="1" customHeight="1">
      <c r="A71" s="782"/>
      <c r="B71" s="529"/>
      <c r="C71" s="528"/>
      <c r="D71" s="529"/>
      <c r="E71" s="528"/>
      <c r="F71" s="802"/>
      <c r="G71" s="234"/>
      <c r="H71" s="160"/>
      <c r="I71" s="160"/>
      <c r="J71" s="160"/>
      <c r="K71" s="160"/>
      <c r="L71" s="160"/>
      <c r="M71" s="160"/>
      <c r="N71" s="160"/>
      <c r="O71" s="160"/>
      <c r="P71" s="160"/>
      <c r="Q71" s="160"/>
      <c r="R71" s="160"/>
      <c r="S71" s="160"/>
      <c r="T71" s="160"/>
      <c r="U71" s="160"/>
      <c r="V71" s="160"/>
      <c r="W71" s="160"/>
      <c r="X71" s="161"/>
      <c r="Y71" s="244"/>
      <c r="Z71" s="245"/>
      <c r="AA71" s="246"/>
      <c r="AB71" s="218"/>
      <c r="AC71" s="160"/>
      <c r="AD71" s="161"/>
      <c r="AE71" s="236"/>
      <c r="AF71" s="236"/>
      <c r="AG71" s="236"/>
      <c r="AH71" s="236"/>
      <c r="AI71" s="236"/>
      <c r="AJ71" s="236"/>
      <c r="AK71" s="236"/>
      <c r="AL71" s="236"/>
      <c r="AM71" s="236"/>
      <c r="AN71" s="236"/>
      <c r="AO71" s="236"/>
      <c r="AP71" s="218"/>
      <c r="AQ71" s="283"/>
      <c r="AR71" s="284"/>
      <c r="AS71" s="160" t="s">
        <v>299</v>
      </c>
      <c r="AT71" s="161"/>
      <c r="AU71" s="284"/>
      <c r="AV71" s="284"/>
      <c r="AW71" s="160" t="s">
        <v>293</v>
      </c>
      <c r="AX71" s="596"/>
    </row>
    <row r="72" spans="1:50" ht="39.75" hidden="1" customHeight="1">
      <c r="A72" s="782"/>
      <c r="B72" s="529"/>
      <c r="C72" s="528"/>
      <c r="D72" s="529"/>
      <c r="E72" s="528"/>
      <c r="F72" s="802"/>
      <c r="G72" s="620"/>
      <c r="H72" s="155"/>
      <c r="I72" s="155"/>
      <c r="J72" s="155"/>
      <c r="K72" s="155"/>
      <c r="L72" s="155"/>
      <c r="M72" s="155"/>
      <c r="N72" s="155"/>
      <c r="O72" s="155"/>
      <c r="P72" s="155"/>
      <c r="Q72" s="155"/>
      <c r="R72" s="155"/>
      <c r="S72" s="155"/>
      <c r="T72" s="155"/>
      <c r="U72" s="155"/>
      <c r="V72" s="155"/>
      <c r="W72" s="155"/>
      <c r="X72" s="273"/>
      <c r="Y72" s="280" t="s">
        <v>331</v>
      </c>
      <c r="Z72" s="281"/>
      <c r="AA72" s="282"/>
      <c r="AB72" s="786"/>
      <c r="AC72" s="289"/>
      <c r="AD72" s="289"/>
      <c r="AE72" s="219"/>
      <c r="AF72" s="166"/>
      <c r="AG72" s="166"/>
      <c r="AH72" s="166"/>
      <c r="AI72" s="219"/>
      <c r="AJ72" s="166"/>
      <c r="AK72" s="166"/>
      <c r="AL72" s="166"/>
      <c r="AM72" s="219"/>
      <c r="AN72" s="166"/>
      <c r="AO72" s="166"/>
      <c r="AP72" s="166"/>
      <c r="AQ72" s="237"/>
      <c r="AR72" s="166"/>
      <c r="AS72" s="166"/>
      <c r="AT72" s="238"/>
      <c r="AU72" s="166"/>
      <c r="AV72" s="166"/>
      <c r="AW72" s="166"/>
      <c r="AX72" s="167"/>
    </row>
    <row r="73" spans="1:50" ht="48" hidden="1" customHeight="1">
      <c r="A73" s="782"/>
      <c r="B73" s="529"/>
      <c r="C73" s="528"/>
      <c r="D73" s="529"/>
      <c r="E73" s="528"/>
      <c r="F73" s="802"/>
      <c r="G73" s="621"/>
      <c r="H73" s="158"/>
      <c r="I73" s="158"/>
      <c r="J73" s="158"/>
      <c r="K73" s="158"/>
      <c r="L73" s="158"/>
      <c r="M73" s="158"/>
      <c r="N73" s="158"/>
      <c r="O73" s="158"/>
      <c r="P73" s="158"/>
      <c r="Q73" s="158"/>
      <c r="R73" s="158"/>
      <c r="S73" s="158"/>
      <c r="T73" s="158"/>
      <c r="U73" s="158"/>
      <c r="V73" s="158"/>
      <c r="W73" s="158"/>
      <c r="X73" s="276"/>
      <c r="Y73" s="239" t="s">
        <v>60</v>
      </c>
      <c r="Z73" s="240"/>
      <c r="AA73" s="241"/>
      <c r="AB73" s="307"/>
      <c r="AC73" s="308"/>
      <c r="AD73" s="308"/>
      <c r="AE73" s="219"/>
      <c r="AF73" s="166"/>
      <c r="AG73" s="166"/>
      <c r="AH73" s="166"/>
      <c r="AI73" s="219"/>
      <c r="AJ73" s="166"/>
      <c r="AK73" s="166"/>
      <c r="AL73" s="166"/>
      <c r="AM73" s="219"/>
      <c r="AN73" s="166"/>
      <c r="AO73" s="166"/>
      <c r="AP73" s="166"/>
      <c r="AQ73" s="237"/>
      <c r="AR73" s="166"/>
      <c r="AS73" s="166"/>
      <c r="AT73" s="238"/>
      <c r="AU73" s="165"/>
      <c r="AV73" s="166"/>
      <c r="AW73" s="166"/>
      <c r="AX73" s="167"/>
    </row>
    <row r="74" spans="1:50" ht="22.5" hidden="1" customHeight="1">
      <c r="A74" s="782"/>
      <c r="B74" s="529"/>
      <c r="C74" s="528"/>
      <c r="D74" s="529"/>
      <c r="E74" s="528"/>
      <c r="F74" s="802"/>
      <c r="G74" s="602" t="s">
        <v>334</v>
      </c>
      <c r="H74" s="248"/>
      <c r="I74" s="248"/>
      <c r="J74" s="248"/>
      <c r="K74" s="248"/>
      <c r="L74" s="248"/>
      <c r="M74" s="248"/>
      <c r="N74" s="248"/>
      <c r="O74" s="248"/>
      <c r="P74" s="248"/>
      <c r="Q74" s="248"/>
      <c r="R74" s="248"/>
      <c r="S74" s="248"/>
      <c r="T74" s="248"/>
      <c r="U74" s="248"/>
      <c r="V74" s="248"/>
      <c r="W74" s="248"/>
      <c r="X74" s="249"/>
      <c r="Y74" s="109" t="s">
        <v>332</v>
      </c>
      <c r="Z74" s="109"/>
      <c r="AA74" s="239"/>
      <c r="AB74" s="249"/>
      <c r="AC74" s="257"/>
      <c r="AD74" s="257"/>
      <c r="AE74" s="247" t="s">
        <v>335</v>
      </c>
      <c r="AF74" s="248"/>
      <c r="AG74" s="248"/>
      <c r="AH74" s="248"/>
      <c r="AI74" s="248"/>
      <c r="AJ74" s="248"/>
      <c r="AK74" s="248"/>
      <c r="AL74" s="248"/>
      <c r="AM74" s="248"/>
      <c r="AN74" s="248"/>
      <c r="AO74" s="248"/>
      <c r="AP74" s="248"/>
      <c r="AQ74" s="248"/>
      <c r="AR74" s="248"/>
      <c r="AS74" s="248"/>
      <c r="AT74" s="248"/>
      <c r="AU74" s="248"/>
      <c r="AV74" s="248"/>
      <c r="AW74" s="248"/>
      <c r="AX74" s="595"/>
    </row>
    <row r="75" spans="1:50" ht="22.5" hidden="1" customHeight="1">
      <c r="A75" s="782"/>
      <c r="B75" s="529"/>
      <c r="C75" s="528"/>
      <c r="D75" s="529"/>
      <c r="E75" s="528"/>
      <c r="F75" s="802"/>
      <c r="G75" s="234"/>
      <c r="H75" s="160"/>
      <c r="I75" s="160"/>
      <c r="J75" s="160"/>
      <c r="K75" s="160"/>
      <c r="L75" s="160"/>
      <c r="M75" s="160"/>
      <c r="N75" s="160"/>
      <c r="O75" s="160"/>
      <c r="P75" s="160"/>
      <c r="Q75" s="160"/>
      <c r="R75" s="160"/>
      <c r="S75" s="160"/>
      <c r="T75" s="160"/>
      <c r="U75" s="160"/>
      <c r="V75" s="160"/>
      <c r="W75" s="160"/>
      <c r="X75" s="161"/>
      <c r="Y75" s="109"/>
      <c r="Z75" s="109"/>
      <c r="AA75" s="239"/>
      <c r="AB75" s="603" t="s">
        <v>333</v>
      </c>
      <c r="AC75" s="604"/>
      <c r="AD75" s="604"/>
      <c r="AE75" s="218"/>
      <c r="AF75" s="160"/>
      <c r="AG75" s="160"/>
      <c r="AH75" s="160"/>
      <c r="AI75" s="160"/>
      <c r="AJ75" s="160"/>
      <c r="AK75" s="160"/>
      <c r="AL75" s="160"/>
      <c r="AM75" s="160"/>
      <c r="AN75" s="160"/>
      <c r="AO75" s="160"/>
      <c r="AP75" s="160"/>
      <c r="AQ75" s="160"/>
      <c r="AR75" s="160"/>
      <c r="AS75" s="160"/>
      <c r="AT75" s="160"/>
      <c r="AU75" s="160"/>
      <c r="AV75" s="160"/>
      <c r="AW75" s="160"/>
      <c r="AX75" s="596"/>
    </row>
    <row r="76" spans="1:50" ht="22.5" hidden="1" customHeight="1">
      <c r="A76" s="782"/>
      <c r="B76" s="529"/>
      <c r="C76" s="528"/>
      <c r="D76" s="529"/>
      <c r="E76" s="528"/>
      <c r="F76" s="802"/>
      <c r="G76" s="797"/>
      <c r="H76" s="664"/>
      <c r="I76" s="664"/>
      <c r="J76" s="664"/>
      <c r="K76" s="664"/>
      <c r="L76" s="664"/>
      <c r="M76" s="664"/>
      <c r="N76" s="664"/>
      <c r="O76" s="664"/>
      <c r="P76" s="664"/>
      <c r="Q76" s="664"/>
      <c r="R76" s="664"/>
      <c r="S76" s="664"/>
      <c r="T76" s="664"/>
      <c r="U76" s="664"/>
      <c r="V76" s="664"/>
      <c r="W76" s="664"/>
      <c r="X76" s="665"/>
      <c r="Y76" s="605"/>
      <c r="Z76" s="606"/>
      <c r="AA76" s="606"/>
      <c r="AB76" s="611"/>
      <c r="AC76" s="606"/>
      <c r="AD76" s="606"/>
      <c r="AE76" s="178"/>
      <c r="AF76" s="178"/>
      <c r="AG76" s="178"/>
      <c r="AH76" s="178"/>
      <c r="AI76" s="178"/>
      <c r="AJ76" s="178"/>
      <c r="AK76" s="178"/>
      <c r="AL76" s="178"/>
      <c r="AM76" s="178"/>
      <c r="AN76" s="178"/>
      <c r="AO76" s="178"/>
      <c r="AP76" s="178"/>
      <c r="AQ76" s="178"/>
      <c r="AR76" s="178"/>
      <c r="AS76" s="178"/>
      <c r="AT76" s="178"/>
      <c r="AU76" s="178"/>
      <c r="AV76" s="178"/>
      <c r="AW76" s="178"/>
      <c r="AX76" s="793"/>
    </row>
    <row r="77" spans="1:50" ht="25.5" hidden="1" customHeight="1">
      <c r="A77" s="782"/>
      <c r="B77" s="529"/>
      <c r="C77" s="528"/>
      <c r="D77" s="529"/>
      <c r="E77" s="528"/>
      <c r="F77" s="802"/>
      <c r="G77" s="798"/>
      <c r="H77" s="666"/>
      <c r="I77" s="666"/>
      <c r="J77" s="666"/>
      <c r="K77" s="666"/>
      <c r="L77" s="666"/>
      <c r="M77" s="666"/>
      <c r="N77" s="666"/>
      <c r="O77" s="666"/>
      <c r="P77" s="666"/>
      <c r="Q77" s="666"/>
      <c r="R77" s="666"/>
      <c r="S77" s="666"/>
      <c r="T77" s="666"/>
      <c r="U77" s="666"/>
      <c r="V77" s="666"/>
      <c r="W77" s="666"/>
      <c r="X77" s="667"/>
      <c r="Y77" s="607"/>
      <c r="Z77" s="608"/>
      <c r="AA77" s="608"/>
      <c r="AB77" s="612"/>
      <c r="AC77" s="608"/>
      <c r="AD77" s="608"/>
      <c r="AE77" s="178"/>
      <c r="AF77" s="178"/>
      <c r="AG77" s="178"/>
      <c r="AH77" s="178"/>
      <c r="AI77" s="178"/>
      <c r="AJ77" s="178"/>
      <c r="AK77" s="178"/>
      <c r="AL77" s="178"/>
      <c r="AM77" s="178"/>
      <c r="AN77" s="178"/>
      <c r="AO77" s="178"/>
      <c r="AP77" s="178"/>
      <c r="AQ77" s="178"/>
      <c r="AR77" s="178"/>
      <c r="AS77" s="178"/>
      <c r="AT77" s="178"/>
      <c r="AU77" s="178"/>
      <c r="AV77" s="178"/>
      <c r="AW77" s="178"/>
      <c r="AX77" s="793"/>
    </row>
    <row r="78" spans="1:50" ht="25.5" hidden="1" customHeight="1">
      <c r="A78" s="782"/>
      <c r="B78" s="529"/>
      <c r="C78" s="528"/>
      <c r="D78" s="529"/>
      <c r="E78" s="528"/>
      <c r="F78" s="802"/>
      <c r="G78" s="798"/>
      <c r="H78" s="666"/>
      <c r="I78" s="666"/>
      <c r="J78" s="666"/>
      <c r="K78" s="666"/>
      <c r="L78" s="666"/>
      <c r="M78" s="666"/>
      <c r="N78" s="666"/>
      <c r="O78" s="666"/>
      <c r="P78" s="666"/>
      <c r="Q78" s="666"/>
      <c r="R78" s="666"/>
      <c r="S78" s="666"/>
      <c r="T78" s="666"/>
      <c r="U78" s="666"/>
      <c r="V78" s="666"/>
      <c r="W78" s="666"/>
      <c r="X78" s="667"/>
      <c r="Y78" s="607"/>
      <c r="Z78" s="608"/>
      <c r="AA78" s="608"/>
      <c r="AB78" s="612"/>
      <c r="AC78" s="608"/>
      <c r="AD78" s="608"/>
      <c r="AE78" s="109" t="s">
        <v>336</v>
      </c>
      <c r="AF78" s="109"/>
      <c r="AG78" s="109"/>
      <c r="AH78" s="109"/>
      <c r="AI78" s="109"/>
      <c r="AJ78" s="109"/>
      <c r="AK78" s="109"/>
      <c r="AL78" s="109"/>
      <c r="AM78" s="109"/>
      <c r="AN78" s="109"/>
      <c r="AO78" s="109"/>
      <c r="AP78" s="109"/>
      <c r="AQ78" s="109"/>
      <c r="AR78" s="109"/>
      <c r="AS78" s="109"/>
      <c r="AT78" s="109"/>
      <c r="AU78" s="109"/>
      <c r="AV78" s="109"/>
      <c r="AW78" s="109"/>
      <c r="AX78" s="697"/>
    </row>
    <row r="79" spans="1:50" ht="22.5" hidden="1" customHeight="1">
      <c r="A79" s="782"/>
      <c r="B79" s="529"/>
      <c r="C79" s="528"/>
      <c r="D79" s="529"/>
      <c r="E79" s="528"/>
      <c r="F79" s="802"/>
      <c r="G79" s="798"/>
      <c r="H79" s="666"/>
      <c r="I79" s="666"/>
      <c r="J79" s="666"/>
      <c r="K79" s="666"/>
      <c r="L79" s="666"/>
      <c r="M79" s="666"/>
      <c r="N79" s="666"/>
      <c r="O79" s="666"/>
      <c r="P79" s="666"/>
      <c r="Q79" s="666"/>
      <c r="R79" s="666"/>
      <c r="S79" s="666"/>
      <c r="T79" s="666"/>
      <c r="U79" s="666"/>
      <c r="V79" s="666"/>
      <c r="W79" s="666"/>
      <c r="X79" s="667"/>
      <c r="Y79" s="607"/>
      <c r="Z79" s="608"/>
      <c r="AA79" s="608"/>
      <c r="AB79" s="612"/>
      <c r="AC79" s="608"/>
      <c r="AD79" s="608"/>
      <c r="AE79" s="794"/>
      <c r="AF79" s="664"/>
      <c r="AG79" s="664"/>
      <c r="AH79" s="664"/>
      <c r="AI79" s="664"/>
      <c r="AJ79" s="664"/>
      <c r="AK79" s="664"/>
      <c r="AL79" s="664"/>
      <c r="AM79" s="664"/>
      <c r="AN79" s="664"/>
      <c r="AO79" s="664"/>
      <c r="AP79" s="664"/>
      <c r="AQ79" s="664"/>
      <c r="AR79" s="664"/>
      <c r="AS79" s="664"/>
      <c r="AT79" s="664"/>
      <c r="AU79" s="664"/>
      <c r="AV79" s="664"/>
      <c r="AW79" s="664"/>
      <c r="AX79" s="795"/>
    </row>
    <row r="80" spans="1:50" ht="22.5" hidden="1" customHeight="1">
      <c r="A80" s="782"/>
      <c r="B80" s="529"/>
      <c r="C80" s="528"/>
      <c r="D80" s="529"/>
      <c r="E80" s="528"/>
      <c r="F80" s="802"/>
      <c r="G80" s="799"/>
      <c r="H80" s="668"/>
      <c r="I80" s="668"/>
      <c r="J80" s="668"/>
      <c r="K80" s="668"/>
      <c r="L80" s="668"/>
      <c r="M80" s="668"/>
      <c r="N80" s="668"/>
      <c r="O80" s="668"/>
      <c r="P80" s="668"/>
      <c r="Q80" s="668"/>
      <c r="R80" s="668"/>
      <c r="S80" s="668"/>
      <c r="T80" s="668"/>
      <c r="U80" s="668"/>
      <c r="V80" s="668"/>
      <c r="W80" s="668"/>
      <c r="X80" s="669"/>
      <c r="Y80" s="609"/>
      <c r="Z80" s="610"/>
      <c r="AA80" s="610"/>
      <c r="AB80" s="613"/>
      <c r="AC80" s="610"/>
      <c r="AD80" s="610"/>
      <c r="AE80" s="796"/>
      <c r="AF80" s="668"/>
      <c r="AG80" s="668"/>
      <c r="AH80" s="668"/>
      <c r="AI80" s="668"/>
      <c r="AJ80" s="668"/>
      <c r="AK80" s="668"/>
      <c r="AL80" s="668"/>
      <c r="AM80" s="668"/>
      <c r="AN80" s="668"/>
      <c r="AO80" s="668"/>
      <c r="AP80" s="668"/>
      <c r="AQ80" s="668"/>
      <c r="AR80" s="668"/>
      <c r="AS80" s="668"/>
      <c r="AT80" s="668"/>
      <c r="AU80" s="668"/>
      <c r="AV80" s="668"/>
      <c r="AW80" s="668"/>
      <c r="AX80" s="790"/>
    </row>
    <row r="81" spans="1:50" ht="22.5" hidden="1" customHeight="1">
      <c r="A81" s="782"/>
      <c r="B81" s="529"/>
      <c r="C81" s="528"/>
      <c r="D81" s="529"/>
      <c r="E81" s="342" t="s">
        <v>363</v>
      </c>
      <c r="F81" s="343"/>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c r="AK81" s="343"/>
      <c r="AL81" s="343"/>
      <c r="AM81" s="343"/>
      <c r="AN81" s="343"/>
      <c r="AO81" s="343"/>
      <c r="AP81" s="343"/>
      <c r="AQ81" s="343"/>
      <c r="AR81" s="343"/>
      <c r="AS81" s="343"/>
      <c r="AT81" s="343"/>
      <c r="AU81" s="343"/>
      <c r="AV81" s="343"/>
      <c r="AW81" s="343"/>
      <c r="AX81" s="344"/>
    </row>
    <row r="82" spans="1:50" ht="24.75" hidden="1" customHeight="1">
      <c r="A82" s="782"/>
      <c r="B82" s="529"/>
      <c r="C82" s="528"/>
      <c r="D82" s="529"/>
      <c r="E82" s="154"/>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6"/>
    </row>
    <row r="83" spans="1:50" ht="24.75" hidden="1" customHeight="1">
      <c r="A83" s="782"/>
      <c r="B83" s="529"/>
      <c r="C83" s="528"/>
      <c r="D83" s="529"/>
      <c r="E83" s="157"/>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9"/>
    </row>
    <row r="84" spans="1:50" ht="34.5" hidden="1" customHeight="1">
      <c r="A84" s="782"/>
      <c r="B84" s="529"/>
      <c r="C84" s="800" t="s">
        <v>318</v>
      </c>
      <c r="D84" s="805"/>
      <c r="E84" s="690" t="s">
        <v>343</v>
      </c>
      <c r="F84" s="691"/>
      <c r="G84" s="692" t="s">
        <v>337</v>
      </c>
      <c r="H84" s="343"/>
      <c r="I84" s="343"/>
      <c r="J84" s="693"/>
      <c r="K84" s="694"/>
      <c r="L84" s="694"/>
      <c r="M84" s="694"/>
      <c r="N84" s="694"/>
      <c r="O84" s="694"/>
      <c r="P84" s="694"/>
      <c r="Q84" s="694"/>
      <c r="R84" s="694"/>
      <c r="S84" s="694"/>
      <c r="T84" s="695"/>
      <c r="U84" s="278"/>
      <c r="V84" s="278"/>
      <c r="W84" s="278"/>
      <c r="X84" s="278"/>
      <c r="Y84" s="278"/>
      <c r="Z84" s="278"/>
      <c r="AA84" s="278"/>
      <c r="AB84" s="278"/>
      <c r="AC84" s="278"/>
      <c r="AD84" s="278"/>
      <c r="AE84" s="278"/>
      <c r="AF84" s="278"/>
      <c r="AG84" s="278"/>
      <c r="AH84" s="278"/>
      <c r="AI84" s="278"/>
      <c r="AJ84" s="278"/>
      <c r="AK84" s="278"/>
      <c r="AL84" s="278"/>
      <c r="AM84" s="278"/>
      <c r="AN84" s="278"/>
      <c r="AO84" s="278"/>
      <c r="AP84" s="278"/>
      <c r="AQ84" s="278"/>
      <c r="AR84" s="278"/>
      <c r="AS84" s="278"/>
      <c r="AT84" s="278"/>
      <c r="AU84" s="278"/>
      <c r="AV84" s="278"/>
      <c r="AW84" s="278"/>
      <c r="AX84" s="696"/>
    </row>
    <row r="85" spans="1:50" ht="18.75" hidden="1" customHeight="1">
      <c r="A85" s="782"/>
      <c r="B85" s="529"/>
      <c r="C85" s="528"/>
      <c r="D85" s="529"/>
      <c r="E85" s="559" t="s">
        <v>324</v>
      </c>
      <c r="F85" s="560"/>
      <c r="G85" s="719" t="s">
        <v>320</v>
      </c>
      <c r="H85" s="248"/>
      <c r="I85" s="248"/>
      <c r="J85" s="248"/>
      <c r="K85" s="248"/>
      <c r="L85" s="248"/>
      <c r="M85" s="248"/>
      <c r="N85" s="248"/>
      <c r="O85" s="248"/>
      <c r="P85" s="248"/>
      <c r="Q85" s="248"/>
      <c r="R85" s="248"/>
      <c r="S85" s="248"/>
      <c r="T85" s="248"/>
      <c r="U85" s="248"/>
      <c r="V85" s="248"/>
      <c r="W85" s="248"/>
      <c r="X85" s="249"/>
      <c r="Y85" s="244"/>
      <c r="Z85" s="245"/>
      <c r="AA85" s="246"/>
      <c r="AB85" s="247" t="s">
        <v>12</v>
      </c>
      <c r="AC85" s="248"/>
      <c r="AD85" s="249"/>
      <c r="AE85" s="175" t="s">
        <v>322</v>
      </c>
      <c r="AF85" s="176"/>
      <c r="AG85" s="176"/>
      <c r="AH85" s="177"/>
      <c r="AI85" s="257" t="s">
        <v>302</v>
      </c>
      <c r="AJ85" s="257"/>
      <c r="AK85" s="257"/>
      <c r="AL85" s="247"/>
      <c r="AM85" s="257" t="s">
        <v>323</v>
      </c>
      <c r="AN85" s="257"/>
      <c r="AO85" s="257"/>
      <c r="AP85" s="247"/>
      <c r="AQ85" s="247" t="s">
        <v>298</v>
      </c>
      <c r="AR85" s="248"/>
      <c r="AS85" s="248"/>
      <c r="AT85" s="249"/>
      <c r="AU85" s="168" t="s">
        <v>264</v>
      </c>
      <c r="AV85" s="168"/>
      <c r="AW85" s="168"/>
      <c r="AX85" s="169"/>
    </row>
    <row r="86" spans="1:50" ht="18.75" hidden="1" customHeight="1">
      <c r="A86" s="782"/>
      <c r="B86" s="529"/>
      <c r="C86" s="528"/>
      <c r="D86" s="529"/>
      <c r="E86" s="559"/>
      <c r="F86" s="560"/>
      <c r="G86" s="234"/>
      <c r="H86" s="160"/>
      <c r="I86" s="160"/>
      <c r="J86" s="160"/>
      <c r="K86" s="160"/>
      <c r="L86" s="160"/>
      <c r="M86" s="160"/>
      <c r="N86" s="160"/>
      <c r="O86" s="160"/>
      <c r="P86" s="160"/>
      <c r="Q86" s="160"/>
      <c r="R86" s="160"/>
      <c r="S86" s="160"/>
      <c r="T86" s="160"/>
      <c r="U86" s="160"/>
      <c r="V86" s="160"/>
      <c r="W86" s="160"/>
      <c r="X86" s="161"/>
      <c r="Y86" s="244"/>
      <c r="Z86" s="245"/>
      <c r="AA86" s="246"/>
      <c r="AB86" s="218"/>
      <c r="AC86" s="160"/>
      <c r="AD86" s="161"/>
      <c r="AE86" s="284"/>
      <c r="AF86" s="284"/>
      <c r="AG86" s="160" t="s">
        <v>299</v>
      </c>
      <c r="AH86" s="161"/>
      <c r="AI86" s="236"/>
      <c r="AJ86" s="236"/>
      <c r="AK86" s="236"/>
      <c r="AL86" s="218"/>
      <c r="AM86" s="236"/>
      <c r="AN86" s="236"/>
      <c r="AO86" s="236"/>
      <c r="AP86" s="218"/>
      <c r="AQ86" s="283"/>
      <c r="AR86" s="284"/>
      <c r="AS86" s="160" t="s">
        <v>299</v>
      </c>
      <c r="AT86" s="161"/>
      <c r="AU86" s="284"/>
      <c r="AV86" s="284"/>
      <c r="AW86" s="160" t="s">
        <v>293</v>
      </c>
      <c r="AX86" s="596"/>
    </row>
    <row r="87" spans="1:50" ht="22.5" hidden="1" customHeight="1">
      <c r="A87" s="782"/>
      <c r="B87" s="529"/>
      <c r="C87" s="528"/>
      <c r="D87" s="529"/>
      <c r="E87" s="559"/>
      <c r="F87" s="560"/>
      <c r="G87" s="620"/>
      <c r="H87" s="155"/>
      <c r="I87" s="155"/>
      <c r="J87" s="155"/>
      <c r="K87" s="155"/>
      <c r="L87" s="155"/>
      <c r="M87" s="155"/>
      <c r="N87" s="155"/>
      <c r="O87" s="155"/>
      <c r="P87" s="155"/>
      <c r="Q87" s="155"/>
      <c r="R87" s="155"/>
      <c r="S87" s="155"/>
      <c r="T87" s="155"/>
      <c r="U87" s="155"/>
      <c r="V87" s="155"/>
      <c r="W87" s="155"/>
      <c r="X87" s="273"/>
      <c r="Y87" s="280" t="s">
        <v>14</v>
      </c>
      <c r="Z87" s="281"/>
      <c r="AA87" s="282"/>
      <c r="AB87" s="308"/>
      <c r="AC87" s="308"/>
      <c r="AD87" s="308"/>
      <c r="AE87" s="237"/>
      <c r="AF87" s="166"/>
      <c r="AG87" s="166"/>
      <c r="AH87" s="166"/>
      <c r="AI87" s="237"/>
      <c r="AJ87" s="166"/>
      <c r="AK87" s="166"/>
      <c r="AL87" s="166"/>
      <c r="AM87" s="237"/>
      <c r="AN87" s="166"/>
      <c r="AO87" s="166"/>
      <c r="AP87" s="238"/>
      <c r="AQ87" s="237"/>
      <c r="AR87" s="166"/>
      <c r="AS87" s="166"/>
      <c r="AT87" s="238"/>
      <c r="AU87" s="166"/>
      <c r="AV87" s="166"/>
      <c r="AW87" s="166"/>
      <c r="AX87" s="167"/>
    </row>
    <row r="88" spans="1:50" ht="22.5" hidden="1" customHeight="1">
      <c r="A88" s="782"/>
      <c r="B88" s="529"/>
      <c r="C88" s="528"/>
      <c r="D88" s="529"/>
      <c r="E88" s="559"/>
      <c r="F88" s="560"/>
      <c r="G88" s="720"/>
      <c r="H88" s="274"/>
      <c r="I88" s="274"/>
      <c r="J88" s="274"/>
      <c r="K88" s="274"/>
      <c r="L88" s="274"/>
      <c r="M88" s="274"/>
      <c r="N88" s="274"/>
      <c r="O88" s="274"/>
      <c r="P88" s="274"/>
      <c r="Q88" s="274"/>
      <c r="R88" s="274"/>
      <c r="S88" s="274"/>
      <c r="T88" s="274"/>
      <c r="U88" s="274"/>
      <c r="V88" s="274"/>
      <c r="W88" s="274"/>
      <c r="X88" s="275"/>
      <c r="Y88" s="239" t="s">
        <v>60</v>
      </c>
      <c r="Z88" s="240"/>
      <c r="AA88" s="241"/>
      <c r="AB88" s="289"/>
      <c r="AC88" s="289"/>
      <c r="AD88" s="289"/>
      <c r="AE88" s="237"/>
      <c r="AF88" s="166"/>
      <c r="AG88" s="166"/>
      <c r="AH88" s="238"/>
      <c r="AI88" s="237"/>
      <c r="AJ88" s="166"/>
      <c r="AK88" s="166"/>
      <c r="AL88" s="166"/>
      <c r="AM88" s="237"/>
      <c r="AN88" s="166"/>
      <c r="AO88" s="166"/>
      <c r="AP88" s="238"/>
      <c r="AQ88" s="237"/>
      <c r="AR88" s="166"/>
      <c r="AS88" s="166"/>
      <c r="AT88" s="238"/>
      <c r="AU88" s="166"/>
      <c r="AV88" s="166"/>
      <c r="AW88" s="166"/>
      <c r="AX88" s="167"/>
    </row>
    <row r="89" spans="1:50" ht="22.5" hidden="1" customHeight="1">
      <c r="A89" s="782"/>
      <c r="B89" s="529"/>
      <c r="C89" s="528"/>
      <c r="D89" s="529"/>
      <c r="E89" s="559"/>
      <c r="F89" s="560"/>
      <c r="G89" s="621"/>
      <c r="H89" s="158"/>
      <c r="I89" s="158"/>
      <c r="J89" s="158"/>
      <c r="K89" s="158"/>
      <c r="L89" s="158"/>
      <c r="M89" s="158"/>
      <c r="N89" s="158"/>
      <c r="O89" s="158"/>
      <c r="P89" s="158"/>
      <c r="Q89" s="158"/>
      <c r="R89" s="158"/>
      <c r="S89" s="158"/>
      <c r="T89" s="158"/>
      <c r="U89" s="158"/>
      <c r="V89" s="158"/>
      <c r="W89" s="158"/>
      <c r="X89" s="276"/>
      <c r="Y89" s="239" t="s">
        <v>15</v>
      </c>
      <c r="Z89" s="240"/>
      <c r="AA89" s="241"/>
      <c r="AB89" s="290" t="s">
        <v>295</v>
      </c>
      <c r="AC89" s="290"/>
      <c r="AD89" s="290"/>
      <c r="AE89" s="237"/>
      <c r="AF89" s="166"/>
      <c r="AG89" s="166"/>
      <c r="AH89" s="238"/>
      <c r="AI89" s="237"/>
      <c r="AJ89" s="166"/>
      <c r="AK89" s="166"/>
      <c r="AL89" s="166"/>
      <c r="AM89" s="237"/>
      <c r="AN89" s="166"/>
      <c r="AO89" s="166"/>
      <c r="AP89" s="238"/>
      <c r="AQ89" s="237"/>
      <c r="AR89" s="166"/>
      <c r="AS89" s="166"/>
      <c r="AT89" s="238"/>
      <c r="AU89" s="166"/>
      <c r="AV89" s="166"/>
      <c r="AW89" s="166"/>
      <c r="AX89" s="167"/>
    </row>
    <row r="90" spans="1:50" ht="18.75" hidden="1" customHeight="1">
      <c r="A90" s="782"/>
      <c r="B90" s="529"/>
      <c r="C90" s="528"/>
      <c r="D90" s="529"/>
      <c r="E90" s="559" t="s">
        <v>325</v>
      </c>
      <c r="F90" s="560"/>
      <c r="G90" s="719" t="s">
        <v>321</v>
      </c>
      <c r="H90" s="248"/>
      <c r="I90" s="248"/>
      <c r="J90" s="248"/>
      <c r="K90" s="248"/>
      <c r="L90" s="248"/>
      <c r="M90" s="248"/>
      <c r="N90" s="248"/>
      <c r="O90" s="248"/>
      <c r="P90" s="248"/>
      <c r="Q90" s="248"/>
      <c r="R90" s="248"/>
      <c r="S90" s="248"/>
      <c r="T90" s="248"/>
      <c r="U90" s="248"/>
      <c r="V90" s="248"/>
      <c r="W90" s="248"/>
      <c r="X90" s="249"/>
      <c r="Y90" s="244"/>
      <c r="Z90" s="245"/>
      <c r="AA90" s="246"/>
      <c r="AB90" s="247" t="s">
        <v>12</v>
      </c>
      <c r="AC90" s="248"/>
      <c r="AD90" s="249"/>
      <c r="AE90" s="175" t="s">
        <v>322</v>
      </c>
      <c r="AF90" s="176"/>
      <c r="AG90" s="176"/>
      <c r="AH90" s="177"/>
      <c r="AI90" s="257" t="s">
        <v>302</v>
      </c>
      <c r="AJ90" s="257"/>
      <c r="AK90" s="257"/>
      <c r="AL90" s="247"/>
      <c r="AM90" s="257" t="s">
        <v>309</v>
      </c>
      <c r="AN90" s="257"/>
      <c r="AO90" s="257"/>
      <c r="AP90" s="247"/>
      <c r="AQ90" s="247" t="s">
        <v>298</v>
      </c>
      <c r="AR90" s="248"/>
      <c r="AS90" s="248"/>
      <c r="AT90" s="249"/>
      <c r="AU90" s="168" t="s">
        <v>264</v>
      </c>
      <c r="AV90" s="168"/>
      <c r="AW90" s="168"/>
      <c r="AX90" s="169"/>
    </row>
    <row r="91" spans="1:50" ht="18.75" hidden="1" customHeight="1">
      <c r="A91" s="782"/>
      <c r="B91" s="529"/>
      <c r="C91" s="528"/>
      <c r="D91" s="529"/>
      <c r="E91" s="559"/>
      <c r="F91" s="560"/>
      <c r="G91" s="234"/>
      <c r="H91" s="160"/>
      <c r="I91" s="160"/>
      <c r="J91" s="160"/>
      <c r="K91" s="160"/>
      <c r="L91" s="160"/>
      <c r="M91" s="160"/>
      <c r="N91" s="160"/>
      <c r="O91" s="160"/>
      <c r="P91" s="160"/>
      <c r="Q91" s="160"/>
      <c r="R91" s="160"/>
      <c r="S91" s="160"/>
      <c r="T91" s="160"/>
      <c r="U91" s="160"/>
      <c r="V91" s="160"/>
      <c r="W91" s="160"/>
      <c r="X91" s="161"/>
      <c r="Y91" s="244"/>
      <c r="Z91" s="245"/>
      <c r="AA91" s="246"/>
      <c r="AB91" s="218"/>
      <c r="AC91" s="160"/>
      <c r="AD91" s="161"/>
      <c r="AE91" s="284"/>
      <c r="AF91" s="284"/>
      <c r="AG91" s="160" t="s">
        <v>299</v>
      </c>
      <c r="AH91" s="161"/>
      <c r="AI91" s="236"/>
      <c r="AJ91" s="236"/>
      <c r="AK91" s="236"/>
      <c r="AL91" s="218"/>
      <c r="AM91" s="236"/>
      <c r="AN91" s="236"/>
      <c r="AO91" s="236"/>
      <c r="AP91" s="218"/>
      <c r="AQ91" s="283"/>
      <c r="AR91" s="284"/>
      <c r="AS91" s="160" t="s">
        <v>299</v>
      </c>
      <c r="AT91" s="161"/>
      <c r="AU91" s="284"/>
      <c r="AV91" s="284"/>
      <c r="AW91" s="160" t="s">
        <v>293</v>
      </c>
      <c r="AX91" s="596"/>
    </row>
    <row r="92" spans="1:50" ht="22.5" hidden="1" customHeight="1">
      <c r="A92" s="782"/>
      <c r="B92" s="529"/>
      <c r="C92" s="528"/>
      <c r="D92" s="529"/>
      <c r="E92" s="559"/>
      <c r="F92" s="560"/>
      <c r="G92" s="620"/>
      <c r="H92" s="155"/>
      <c r="I92" s="155"/>
      <c r="J92" s="155"/>
      <c r="K92" s="155"/>
      <c r="L92" s="155"/>
      <c r="M92" s="155"/>
      <c r="N92" s="155"/>
      <c r="O92" s="155"/>
      <c r="P92" s="155"/>
      <c r="Q92" s="155"/>
      <c r="R92" s="155"/>
      <c r="S92" s="155"/>
      <c r="T92" s="155"/>
      <c r="U92" s="155"/>
      <c r="V92" s="155"/>
      <c r="W92" s="155"/>
      <c r="X92" s="273"/>
      <c r="Y92" s="280" t="s">
        <v>14</v>
      </c>
      <c r="Z92" s="281"/>
      <c r="AA92" s="282"/>
      <c r="AB92" s="308"/>
      <c r="AC92" s="308"/>
      <c r="AD92" s="308"/>
      <c r="AE92" s="237"/>
      <c r="AF92" s="166"/>
      <c r="AG92" s="166"/>
      <c r="AH92" s="166"/>
      <c r="AI92" s="237"/>
      <c r="AJ92" s="166"/>
      <c r="AK92" s="166"/>
      <c r="AL92" s="166"/>
      <c r="AM92" s="237"/>
      <c r="AN92" s="166"/>
      <c r="AO92" s="166"/>
      <c r="AP92" s="238"/>
      <c r="AQ92" s="237"/>
      <c r="AR92" s="166"/>
      <c r="AS92" s="166"/>
      <c r="AT92" s="238"/>
      <c r="AU92" s="166"/>
      <c r="AV92" s="166"/>
      <c r="AW92" s="166"/>
      <c r="AX92" s="167"/>
    </row>
    <row r="93" spans="1:50" ht="22.5" hidden="1" customHeight="1">
      <c r="A93" s="782"/>
      <c r="B93" s="529"/>
      <c r="C93" s="528"/>
      <c r="D93" s="529"/>
      <c r="E93" s="559"/>
      <c r="F93" s="560"/>
      <c r="G93" s="720"/>
      <c r="H93" s="274"/>
      <c r="I93" s="274"/>
      <c r="J93" s="274"/>
      <c r="K93" s="274"/>
      <c r="L93" s="274"/>
      <c r="M93" s="274"/>
      <c r="N93" s="274"/>
      <c r="O93" s="274"/>
      <c r="P93" s="274"/>
      <c r="Q93" s="274"/>
      <c r="R93" s="274"/>
      <c r="S93" s="274"/>
      <c r="T93" s="274"/>
      <c r="U93" s="274"/>
      <c r="V93" s="274"/>
      <c r="W93" s="274"/>
      <c r="X93" s="275"/>
      <c r="Y93" s="239" t="s">
        <v>60</v>
      </c>
      <c r="Z93" s="240"/>
      <c r="AA93" s="241"/>
      <c r="AB93" s="289"/>
      <c r="AC93" s="289"/>
      <c r="AD93" s="289"/>
      <c r="AE93" s="237"/>
      <c r="AF93" s="166"/>
      <c r="AG93" s="166"/>
      <c r="AH93" s="238"/>
      <c r="AI93" s="237"/>
      <c r="AJ93" s="166"/>
      <c r="AK93" s="166"/>
      <c r="AL93" s="166"/>
      <c r="AM93" s="237"/>
      <c r="AN93" s="166"/>
      <c r="AO93" s="166"/>
      <c r="AP93" s="238"/>
      <c r="AQ93" s="237"/>
      <c r="AR93" s="166"/>
      <c r="AS93" s="166"/>
      <c r="AT93" s="238"/>
      <c r="AU93" s="166"/>
      <c r="AV93" s="166"/>
      <c r="AW93" s="166"/>
      <c r="AX93" s="167"/>
    </row>
    <row r="94" spans="1:50" ht="22.5" hidden="1" customHeight="1">
      <c r="A94" s="782"/>
      <c r="B94" s="529"/>
      <c r="C94" s="528"/>
      <c r="D94" s="529"/>
      <c r="E94" s="559"/>
      <c r="F94" s="560"/>
      <c r="G94" s="621"/>
      <c r="H94" s="158"/>
      <c r="I94" s="158"/>
      <c r="J94" s="158"/>
      <c r="K94" s="158"/>
      <c r="L94" s="158"/>
      <c r="M94" s="158"/>
      <c r="N94" s="158"/>
      <c r="O94" s="158"/>
      <c r="P94" s="158"/>
      <c r="Q94" s="158"/>
      <c r="R94" s="158"/>
      <c r="S94" s="158"/>
      <c r="T94" s="158"/>
      <c r="U94" s="158"/>
      <c r="V94" s="158"/>
      <c r="W94" s="158"/>
      <c r="X94" s="276"/>
      <c r="Y94" s="239" t="s">
        <v>15</v>
      </c>
      <c r="Z94" s="240"/>
      <c r="AA94" s="241"/>
      <c r="AB94" s="290" t="s">
        <v>16</v>
      </c>
      <c r="AC94" s="290"/>
      <c r="AD94" s="290"/>
      <c r="AE94" s="237"/>
      <c r="AF94" s="166"/>
      <c r="AG94" s="166"/>
      <c r="AH94" s="238"/>
      <c r="AI94" s="237"/>
      <c r="AJ94" s="166"/>
      <c r="AK94" s="166"/>
      <c r="AL94" s="166"/>
      <c r="AM94" s="237"/>
      <c r="AN94" s="166"/>
      <c r="AO94" s="166"/>
      <c r="AP94" s="238"/>
      <c r="AQ94" s="237"/>
      <c r="AR94" s="166"/>
      <c r="AS94" s="166"/>
      <c r="AT94" s="238"/>
      <c r="AU94" s="166"/>
      <c r="AV94" s="166"/>
      <c r="AW94" s="166"/>
      <c r="AX94" s="167"/>
    </row>
    <row r="95" spans="1:50" ht="22.5" hidden="1" customHeight="1">
      <c r="A95" s="782"/>
      <c r="B95" s="529"/>
      <c r="C95" s="528"/>
      <c r="D95" s="529"/>
      <c r="E95" s="342" t="s">
        <v>348</v>
      </c>
      <c r="F95" s="343"/>
      <c r="G95" s="343"/>
      <c r="H95" s="343"/>
      <c r="I95" s="343"/>
      <c r="J95" s="343"/>
      <c r="K95" s="343"/>
      <c r="L95" s="343"/>
      <c r="M95" s="343"/>
      <c r="N95" s="343"/>
      <c r="O95" s="343"/>
      <c r="P95" s="343"/>
      <c r="Q95" s="343"/>
      <c r="R95" s="343"/>
      <c r="S95" s="343"/>
      <c r="T95" s="343"/>
      <c r="U95" s="343"/>
      <c r="V95" s="343"/>
      <c r="W95" s="343"/>
      <c r="X95" s="343"/>
      <c r="Y95" s="343"/>
      <c r="Z95" s="343"/>
      <c r="AA95" s="343"/>
      <c r="AB95" s="343"/>
      <c r="AC95" s="343"/>
      <c r="AD95" s="343"/>
      <c r="AE95" s="343"/>
      <c r="AF95" s="343"/>
      <c r="AG95" s="343"/>
      <c r="AH95" s="343"/>
      <c r="AI95" s="343"/>
      <c r="AJ95" s="343"/>
      <c r="AK95" s="343"/>
      <c r="AL95" s="343"/>
      <c r="AM95" s="343"/>
      <c r="AN95" s="343"/>
      <c r="AO95" s="343"/>
      <c r="AP95" s="343"/>
      <c r="AQ95" s="343"/>
      <c r="AR95" s="343"/>
      <c r="AS95" s="343"/>
      <c r="AT95" s="343"/>
      <c r="AU95" s="343"/>
      <c r="AV95" s="343"/>
      <c r="AW95" s="343"/>
      <c r="AX95" s="344"/>
    </row>
    <row r="96" spans="1:50" ht="22.5" hidden="1" customHeight="1">
      <c r="A96" s="782"/>
      <c r="B96" s="529"/>
      <c r="C96" s="528"/>
      <c r="D96" s="529"/>
      <c r="E96" s="154"/>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6"/>
    </row>
    <row r="97" spans="1:64" ht="22.5" hidden="1" customHeight="1">
      <c r="A97" s="782"/>
      <c r="B97" s="529"/>
      <c r="C97" s="528"/>
      <c r="D97" s="529"/>
      <c r="E97" s="157"/>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9"/>
    </row>
    <row r="98" spans="1:64" ht="21" customHeight="1">
      <c r="A98" s="716" t="s">
        <v>53</v>
      </c>
      <c r="B98" s="717"/>
      <c r="C98" s="717"/>
      <c r="D98" s="717"/>
      <c r="E98" s="717"/>
      <c r="F98" s="717"/>
      <c r="G98" s="717"/>
      <c r="H98" s="717"/>
      <c r="I98" s="717"/>
      <c r="J98" s="717"/>
      <c r="K98" s="717"/>
      <c r="L98" s="717"/>
      <c r="M98" s="717"/>
      <c r="N98" s="717"/>
      <c r="O98" s="717"/>
      <c r="P98" s="717"/>
      <c r="Q98" s="717"/>
      <c r="R98" s="717"/>
      <c r="S98" s="717"/>
      <c r="T98" s="717"/>
      <c r="U98" s="717"/>
      <c r="V98" s="717"/>
      <c r="W98" s="717"/>
      <c r="X98" s="717"/>
      <c r="Y98" s="717"/>
      <c r="Z98" s="717"/>
      <c r="AA98" s="717"/>
      <c r="AB98" s="717"/>
      <c r="AC98" s="717"/>
      <c r="AD98" s="717"/>
      <c r="AE98" s="717"/>
      <c r="AF98" s="717"/>
      <c r="AG98" s="717"/>
      <c r="AH98" s="717"/>
      <c r="AI98" s="717"/>
      <c r="AJ98" s="717"/>
      <c r="AK98" s="717"/>
      <c r="AL98" s="717"/>
      <c r="AM98" s="717"/>
      <c r="AN98" s="717"/>
      <c r="AO98" s="717"/>
      <c r="AP98" s="717"/>
      <c r="AQ98" s="717"/>
      <c r="AR98" s="717"/>
      <c r="AS98" s="717"/>
      <c r="AT98" s="717"/>
      <c r="AU98" s="717"/>
      <c r="AV98" s="717"/>
      <c r="AW98" s="717"/>
      <c r="AX98" s="718"/>
    </row>
    <row r="99" spans="1:64" ht="21" customHeight="1">
      <c r="A99" s="5"/>
      <c r="B99" s="6"/>
      <c r="C99" s="163" t="s">
        <v>37</v>
      </c>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2"/>
      <c r="AC99" s="164"/>
      <c r="AD99" s="162" t="s">
        <v>41</v>
      </c>
      <c r="AE99" s="162"/>
      <c r="AF99" s="162"/>
      <c r="AG99" s="614" t="s">
        <v>36</v>
      </c>
      <c r="AH99" s="162"/>
      <c r="AI99" s="162"/>
      <c r="AJ99" s="162"/>
      <c r="AK99" s="162"/>
      <c r="AL99" s="162"/>
      <c r="AM99" s="162"/>
      <c r="AN99" s="162"/>
      <c r="AO99" s="162"/>
      <c r="AP99" s="162"/>
      <c r="AQ99" s="162"/>
      <c r="AR99" s="162"/>
      <c r="AS99" s="162"/>
      <c r="AT99" s="162"/>
      <c r="AU99" s="162"/>
      <c r="AV99" s="162"/>
      <c r="AW99" s="162"/>
      <c r="AX99" s="615"/>
    </row>
    <row r="100" spans="1:64" ht="26.25" customHeight="1">
      <c r="A100" s="743" t="s">
        <v>270</v>
      </c>
      <c r="B100" s="744"/>
      <c r="C100" s="511" t="s">
        <v>271</v>
      </c>
      <c r="D100" s="512"/>
      <c r="E100" s="512"/>
      <c r="F100" s="512"/>
      <c r="G100" s="512"/>
      <c r="H100" s="512"/>
      <c r="I100" s="512"/>
      <c r="J100" s="512"/>
      <c r="K100" s="512"/>
      <c r="L100" s="512"/>
      <c r="M100" s="512"/>
      <c r="N100" s="512"/>
      <c r="O100" s="512"/>
      <c r="P100" s="512"/>
      <c r="Q100" s="512"/>
      <c r="R100" s="512"/>
      <c r="S100" s="512"/>
      <c r="T100" s="512"/>
      <c r="U100" s="512"/>
      <c r="V100" s="512"/>
      <c r="W100" s="512"/>
      <c r="X100" s="512"/>
      <c r="Y100" s="512"/>
      <c r="Z100" s="512"/>
      <c r="AA100" s="512"/>
      <c r="AB100" s="512"/>
      <c r="AC100" s="513"/>
      <c r="AD100" s="173" t="s">
        <v>410</v>
      </c>
      <c r="AE100" s="174"/>
      <c r="AF100" s="174"/>
      <c r="AG100" s="704" t="s">
        <v>540</v>
      </c>
      <c r="AH100" s="705"/>
      <c r="AI100" s="705"/>
      <c r="AJ100" s="705"/>
      <c r="AK100" s="705"/>
      <c r="AL100" s="705"/>
      <c r="AM100" s="705"/>
      <c r="AN100" s="705"/>
      <c r="AO100" s="705"/>
      <c r="AP100" s="705"/>
      <c r="AQ100" s="705"/>
      <c r="AR100" s="705"/>
      <c r="AS100" s="705"/>
      <c r="AT100" s="705"/>
      <c r="AU100" s="705"/>
      <c r="AV100" s="705"/>
      <c r="AW100" s="705"/>
      <c r="AX100" s="706"/>
    </row>
    <row r="101" spans="1:64" ht="26.25" customHeight="1">
      <c r="A101" s="745"/>
      <c r="B101" s="746"/>
      <c r="C101" s="679" t="s">
        <v>42</v>
      </c>
      <c r="D101" s="680"/>
      <c r="E101" s="680"/>
      <c r="F101" s="680"/>
      <c r="G101" s="680"/>
      <c r="H101" s="680"/>
      <c r="I101" s="680"/>
      <c r="J101" s="680"/>
      <c r="K101" s="680"/>
      <c r="L101" s="680"/>
      <c r="M101" s="680"/>
      <c r="N101" s="680"/>
      <c r="O101" s="680"/>
      <c r="P101" s="680"/>
      <c r="Q101" s="680"/>
      <c r="R101" s="680"/>
      <c r="S101" s="680"/>
      <c r="T101" s="680"/>
      <c r="U101" s="680"/>
      <c r="V101" s="680"/>
      <c r="W101" s="680"/>
      <c r="X101" s="680"/>
      <c r="Y101" s="680"/>
      <c r="Z101" s="680"/>
      <c r="AA101" s="680"/>
      <c r="AB101" s="680"/>
      <c r="AC101" s="374"/>
      <c r="AD101" s="146" t="s">
        <v>410</v>
      </c>
      <c r="AE101" s="147"/>
      <c r="AF101" s="147"/>
      <c r="AG101" s="707"/>
      <c r="AH101" s="708"/>
      <c r="AI101" s="708"/>
      <c r="AJ101" s="708"/>
      <c r="AK101" s="708"/>
      <c r="AL101" s="708"/>
      <c r="AM101" s="708"/>
      <c r="AN101" s="708"/>
      <c r="AO101" s="708"/>
      <c r="AP101" s="708"/>
      <c r="AQ101" s="708"/>
      <c r="AR101" s="708"/>
      <c r="AS101" s="708"/>
      <c r="AT101" s="708"/>
      <c r="AU101" s="708"/>
      <c r="AV101" s="708"/>
      <c r="AW101" s="708"/>
      <c r="AX101" s="709"/>
    </row>
    <row r="102" spans="1:64" ht="30" customHeight="1">
      <c r="A102" s="747"/>
      <c r="B102" s="748"/>
      <c r="C102" s="681" t="s">
        <v>272</v>
      </c>
      <c r="D102" s="682"/>
      <c r="E102" s="682"/>
      <c r="F102" s="682"/>
      <c r="G102" s="682"/>
      <c r="H102" s="682"/>
      <c r="I102" s="682"/>
      <c r="J102" s="682"/>
      <c r="K102" s="682"/>
      <c r="L102" s="682"/>
      <c r="M102" s="682"/>
      <c r="N102" s="682"/>
      <c r="O102" s="682"/>
      <c r="P102" s="682"/>
      <c r="Q102" s="682"/>
      <c r="R102" s="682"/>
      <c r="S102" s="682"/>
      <c r="T102" s="682"/>
      <c r="U102" s="682"/>
      <c r="V102" s="682"/>
      <c r="W102" s="682"/>
      <c r="X102" s="682"/>
      <c r="Y102" s="682"/>
      <c r="Z102" s="682"/>
      <c r="AA102" s="682"/>
      <c r="AB102" s="682"/>
      <c r="AC102" s="683"/>
      <c r="AD102" s="473" t="s">
        <v>410</v>
      </c>
      <c r="AE102" s="474"/>
      <c r="AF102" s="474"/>
      <c r="AG102" s="710"/>
      <c r="AH102" s="711"/>
      <c r="AI102" s="711"/>
      <c r="AJ102" s="711"/>
      <c r="AK102" s="711"/>
      <c r="AL102" s="711"/>
      <c r="AM102" s="711"/>
      <c r="AN102" s="711"/>
      <c r="AO102" s="711"/>
      <c r="AP102" s="711"/>
      <c r="AQ102" s="711"/>
      <c r="AR102" s="711"/>
      <c r="AS102" s="711"/>
      <c r="AT102" s="711"/>
      <c r="AU102" s="711"/>
      <c r="AV102" s="711"/>
      <c r="AW102" s="711"/>
      <c r="AX102" s="712"/>
    </row>
    <row r="103" spans="1:64" ht="19.350000000000001" customHeight="1">
      <c r="A103" s="442" t="s">
        <v>44</v>
      </c>
      <c r="B103" s="443"/>
      <c r="C103" s="684" t="s">
        <v>46</v>
      </c>
      <c r="D103" s="685"/>
      <c r="E103" s="589"/>
      <c r="F103" s="589"/>
      <c r="G103" s="589"/>
      <c r="H103" s="589"/>
      <c r="I103" s="589"/>
      <c r="J103" s="589"/>
      <c r="K103" s="589"/>
      <c r="L103" s="589"/>
      <c r="M103" s="589"/>
      <c r="N103" s="589"/>
      <c r="O103" s="589"/>
      <c r="P103" s="589"/>
      <c r="Q103" s="589"/>
      <c r="R103" s="589"/>
      <c r="S103" s="589"/>
      <c r="T103" s="589"/>
      <c r="U103" s="589"/>
      <c r="V103" s="589"/>
      <c r="W103" s="589"/>
      <c r="X103" s="589"/>
      <c r="Y103" s="589"/>
      <c r="Z103" s="589"/>
      <c r="AA103" s="589"/>
      <c r="AB103" s="589"/>
      <c r="AC103" s="686"/>
      <c r="AD103" s="314" t="s">
        <v>410</v>
      </c>
      <c r="AE103" s="315"/>
      <c r="AF103" s="315"/>
      <c r="AG103" s="154" t="s">
        <v>578</v>
      </c>
      <c r="AH103" s="155"/>
      <c r="AI103" s="155"/>
      <c r="AJ103" s="155"/>
      <c r="AK103" s="155"/>
      <c r="AL103" s="155"/>
      <c r="AM103" s="155"/>
      <c r="AN103" s="155"/>
      <c r="AO103" s="155"/>
      <c r="AP103" s="155"/>
      <c r="AQ103" s="155"/>
      <c r="AR103" s="155"/>
      <c r="AS103" s="155"/>
      <c r="AT103" s="155"/>
      <c r="AU103" s="155"/>
      <c r="AV103" s="155"/>
      <c r="AW103" s="155"/>
      <c r="AX103" s="156"/>
    </row>
    <row r="104" spans="1:64" ht="72" customHeight="1">
      <c r="A104" s="444"/>
      <c r="B104" s="445"/>
      <c r="C104" s="576"/>
      <c r="D104" s="577"/>
      <c r="E104" s="556" t="s">
        <v>391</v>
      </c>
      <c r="F104" s="557"/>
      <c r="G104" s="557"/>
      <c r="H104" s="557"/>
      <c r="I104" s="557"/>
      <c r="J104" s="557"/>
      <c r="K104" s="557"/>
      <c r="L104" s="557"/>
      <c r="M104" s="557"/>
      <c r="N104" s="557"/>
      <c r="O104" s="557"/>
      <c r="P104" s="557"/>
      <c r="Q104" s="557"/>
      <c r="R104" s="557"/>
      <c r="S104" s="557"/>
      <c r="T104" s="557"/>
      <c r="U104" s="557"/>
      <c r="V104" s="557"/>
      <c r="W104" s="557"/>
      <c r="X104" s="557"/>
      <c r="Y104" s="557"/>
      <c r="Z104" s="557"/>
      <c r="AA104" s="557"/>
      <c r="AB104" s="557"/>
      <c r="AC104" s="558"/>
      <c r="AD104" s="173" t="s">
        <v>411</v>
      </c>
      <c r="AE104" s="174"/>
      <c r="AF104" s="174"/>
      <c r="AG104" s="316"/>
      <c r="AH104" s="274"/>
      <c r="AI104" s="274"/>
      <c r="AJ104" s="274"/>
      <c r="AK104" s="274"/>
      <c r="AL104" s="274"/>
      <c r="AM104" s="274"/>
      <c r="AN104" s="274"/>
      <c r="AO104" s="274"/>
      <c r="AP104" s="274"/>
      <c r="AQ104" s="274"/>
      <c r="AR104" s="274"/>
      <c r="AS104" s="274"/>
      <c r="AT104" s="274"/>
      <c r="AU104" s="274"/>
      <c r="AV104" s="274"/>
      <c r="AW104" s="274"/>
      <c r="AX104" s="317"/>
    </row>
    <row r="105" spans="1:64" ht="52.5" customHeight="1">
      <c r="A105" s="444"/>
      <c r="B105" s="445"/>
      <c r="C105" s="578"/>
      <c r="D105" s="579"/>
      <c r="E105" s="563" t="s">
        <v>392</v>
      </c>
      <c r="F105" s="564"/>
      <c r="G105" s="564"/>
      <c r="H105" s="564"/>
      <c r="I105" s="564"/>
      <c r="J105" s="564"/>
      <c r="K105" s="564"/>
      <c r="L105" s="564"/>
      <c r="M105" s="564"/>
      <c r="N105" s="564"/>
      <c r="O105" s="564"/>
      <c r="P105" s="564"/>
      <c r="Q105" s="564"/>
      <c r="R105" s="564"/>
      <c r="S105" s="564"/>
      <c r="T105" s="564"/>
      <c r="U105" s="564"/>
      <c r="V105" s="564"/>
      <c r="W105" s="564"/>
      <c r="X105" s="564"/>
      <c r="Y105" s="564"/>
      <c r="Z105" s="564"/>
      <c r="AA105" s="564"/>
      <c r="AB105" s="564"/>
      <c r="AC105" s="565"/>
      <c r="AD105" s="551" t="s">
        <v>416</v>
      </c>
      <c r="AE105" s="552"/>
      <c r="AF105" s="552"/>
      <c r="AG105" s="316"/>
      <c r="AH105" s="274"/>
      <c r="AI105" s="274"/>
      <c r="AJ105" s="274"/>
      <c r="AK105" s="274"/>
      <c r="AL105" s="274"/>
      <c r="AM105" s="274"/>
      <c r="AN105" s="274"/>
      <c r="AO105" s="274"/>
      <c r="AP105" s="274"/>
      <c r="AQ105" s="274"/>
      <c r="AR105" s="274"/>
      <c r="AS105" s="274"/>
      <c r="AT105" s="274"/>
      <c r="AU105" s="274"/>
      <c r="AV105" s="274"/>
      <c r="AW105" s="274"/>
      <c r="AX105" s="317"/>
    </row>
    <row r="106" spans="1:64" ht="19.350000000000001" customHeight="1">
      <c r="A106" s="444"/>
      <c r="B106" s="446"/>
      <c r="C106" s="600" t="s">
        <v>47</v>
      </c>
      <c r="D106" s="601"/>
      <c r="E106" s="601"/>
      <c r="F106" s="601"/>
      <c r="G106" s="601"/>
      <c r="H106" s="601"/>
      <c r="I106" s="601"/>
      <c r="J106" s="601"/>
      <c r="K106" s="601"/>
      <c r="L106" s="601"/>
      <c r="M106" s="601"/>
      <c r="N106" s="601"/>
      <c r="O106" s="601"/>
      <c r="P106" s="601"/>
      <c r="Q106" s="601"/>
      <c r="R106" s="601"/>
      <c r="S106" s="601"/>
      <c r="T106" s="601"/>
      <c r="U106" s="601"/>
      <c r="V106" s="601"/>
      <c r="W106" s="601"/>
      <c r="X106" s="601"/>
      <c r="Y106" s="601"/>
      <c r="Z106" s="601"/>
      <c r="AA106" s="601"/>
      <c r="AB106" s="601"/>
      <c r="AC106" s="601"/>
      <c r="AD106" s="314" t="s">
        <v>412</v>
      </c>
      <c r="AE106" s="315"/>
      <c r="AF106" s="315"/>
      <c r="AG106" s="154" t="s">
        <v>530</v>
      </c>
      <c r="AH106" s="155"/>
      <c r="AI106" s="155"/>
      <c r="AJ106" s="155"/>
      <c r="AK106" s="155"/>
      <c r="AL106" s="155"/>
      <c r="AM106" s="155"/>
      <c r="AN106" s="155"/>
      <c r="AO106" s="155"/>
      <c r="AP106" s="155"/>
      <c r="AQ106" s="155"/>
      <c r="AR106" s="155"/>
      <c r="AS106" s="155"/>
      <c r="AT106" s="155"/>
      <c r="AU106" s="155"/>
      <c r="AV106" s="155"/>
      <c r="AW106" s="155"/>
      <c r="AX106" s="156"/>
    </row>
    <row r="107" spans="1:64" ht="19.350000000000001" customHeight="1">
      <c r="A107" s="444"/>
      <c r="B107" s="446"/>
      <c r="C107" s="373" t="s">
        <v>273</v>
      </c>
      <c r="D107" s="374"/>
      <c r="E107" s="374"/>
      <c r="F107" s="374"/>
      <c r="G107" s="374"/>
      <c r="H107" s="374"/>
      <c r="I107" s="374"/>
      <c r="J107" s="374"/>
      <c r="K107" s="374"/>
      <c r="L107" s="374"/>
      <c r="M107" s="374"/>
      <c r="N107" s="374"/>
      <c r="O107" s="374"/>
      <c r="P107" s="374"/>
      <c r="Q107" s="374"/>
      <c r="R107" s="374"/>
      <c r="S107" s="374"/>
      <c r="T107" s="374"/>
      <c r="U107" s="374"/>
      <c r="V107" s="374"/>
      <c r="W107" s="374"/>
      <c r="X107" s="374"/>
      <c r="Y107" s="374"/>
      <c r="Z107" s="374"/>
      <c r="AA107" s="374"/>
      <c r="AB107" s="374"/>
      <c r="AC107" s="374"/>
      <c r="AD107" s="146" t="s">
        <v>410</v>
      </c>
      <c r="AE107" s="147"/>
      <c r="AF107" s="147"/>
      <c r="AG107" s="707"/>
      <c r="AH107" s="708"/>
      <c r="AI107" s="708"/>
      <c r="AJ107" s="708"/>
      <c r="AK107" s="708"/>
      <c r="AL107" s="708"/>
      <c r="AM107" s="708"/>
      <c r="AN107" s="708"/>
      <c r="AO107" s="708"/>
      <c r="AP107" s="708"/>
      <c r="AQ107" s="708"/>
      <c r="AR107" s="708"/>
      <c r="AS107" s="708"/>
      <c r="AT107" s="708"/>
      <c r="AU107" s="708"/>
      <c r="AV107" s="708"/>
      <c r="AW107" s="708"/>
      <c r="AX107" s="709"/>
    </row>
    <row r="108" spans="1:64" ht="18.75" customHeight="1">
      <c r="A108" s="444"/>
      <c r="B108" s="446"/>
      <c r="C108" s="373" t="s">
        <v>43</v>
      </c>
      <c r="D108" s="374"/>
      <c r="E108" s="374"/>
      <c r="F108" s="374"/>
      <c r="G108" s="374"/>
      <c r="H108" s="374"/>
      <c r="I108" s="374"/>
      <c r="J108" s="374"/>
      <c r="K108" s="374"/>
      <c r="L108" s="374"/>
      <c r="M108" s="374"/>
      <c r="N108" s="374"/>
      <c r="O108" s="374"/>
      <c r="P108" s="374"/>
      <c r="Q108" s="374"/>
      <c r="R108" s="374"/>
      <c r="S108" s="374"/>
      <c r="T108" s="374"/>
      <c r="U108" s="374"/>
      <c r="V108" s="374"/>
      <c r="W108" s="374"/>
      <c r="X108" s="374"/>
      <c r="Y108" s="374"/>
      <c r="Z108" s="374"/>
      <c r="AA108" s="374"/>
      <c r="AB108" s="374"/>
      <c r="AC108" s="374"/>
      <c r="AD108" s="146" t="s">
        <v>412</v>
      </c>
      <c r="AE108" s="147"/>
      <c r="AF108" s="147"/>
      <c r="AG108" s="707"/>
      <c r="AH108" s="708"/>
      <c r="AI108" s="708"/>
      <c r="AJ108" s="708"/>
      <c r="AK108" s="708"/>
      <c r="AL108" s="708"/>
      <c r="AM108" s="708"/>
      <c r="AN108" s="708"/>
      <c r="AO108" s="708"/>
      <c r="AP108" s="708"/>
      <c r="AQ108" s="708"/>
      <c r="AR108" s="708"/>
      <c r="AS108" s="708"/>
      <c r="AT108" s="708"/>
      <c r="AU108" s="708"/>
      <c r="AV108" s="708"/>
      <c r="AW108" s="708"/>
      <c r="AX108" s="709"/>
    </row>
    <row r="109" spans="1:64" ht="19.350000000000001" customHeight="1">
      <c r="A109" s="444"/>
      <c r="B109" s="446"/>
      <c r="C109" s="373" t="s">
        <v>48</v>
      </c>
      <c r="D109" s="374"/>
      <c r="E109" s="374"/>
      <c r="F109" s="374"/>
      <c r="G109" s="374"/>
      <c r="H109" s="374"/>
      <c r="I109" s="374"/>
      <c r="J109" s="374"/>
      <c r="K109" s="374"/>
      <c r="L109" s="374"/>
      <c r="M109" s="374"/>
      <c r="N109" s="374"/>
      <c r="O109" s="374"/>
      <c r="P109" s="374"/>
      <c r="Q109" s="374"/>
      <c r="R109" s="374"/>
      <c r="S109" s="374"/>
      <c r="T109" s="374"/>
      <c r="U109" s="374"/>
      <c r="V109" s="374"/>
      <c r="W109" s="374"/>
      <c r="X109" s="374"/>
      <c r="Y109" s="374"/>
      <c r="Z109" s="374"/>
      <c r="AA109" s="374"/>
      <c r="AB109" s="374"/>
      <c r="AC109" s="484"/>
      <c r="AD109" s="146" t="s">
        <v>410</v>
      </c>
      <c r="AE109" s="147"/>
      <c r="AF109" s="147"/>
      <c r="AG109" s="707"/>
      <c r="AH109" s="708"/>
      <c r="AI109" s="708"/>
      <c r="AJ109" s="708"/>
      <c r="AK109" s="708"/>
      <c r="AL109" s="708"/>
      <c r="AM109" s="708"/>
      <c r="AN109" s="708"/>
      <c r="AO109" s="708"/>
      <c r="AP109" s="708"/>
      <c r="AQ109" s="708"/>
      <c r="AR109" s="708"/>
      <c r="AS109" s="708"/>
      <c r="AT109" s="708"/>
      <c r="AU109" s="708"/>
      <c r="AV109" s="708"/>
      <c r="AW109" s="708"/>
      <c r="AX109" s="709"/>
    </row>
    <row r="110" spans="1:64" ht="19.350000000000001" customHeight="1">
      <c r="A110" s="444"/>
      <c r="B110" s="446"/>
      <c r="C110" s="373" t="s">
        <v>52</v>
      </c>
      <c r="D110" s="374"/>
      <c r="E110" s="374"/>
      <c r="F110" s="374"/>
      <c r="G110" s="374"/>
      <c r="H110" s="374"/>
      <c r="I110" s="374"/>
      <c r="J110" s="374"/>
      <c r="K110" s="374"/>
      <c r="L110" s="374"/>
      <c r="M110" s="374"/>
      <c r="N110" s="374"/>
      <c r="O110" s="374"/>
      <c r="P110" s="374"/>
      <c r="Q110" s="374"/>
      <c r="R110" s="374"/>
      <c r="S110" s="374"/>
      <c r="T110" s="374"/>
      <c r="U110" s="374"/>
      <c r="V110" s="374"/>
      <c r="W110" s="374"/>
      <c r="X110" s="374"/>
      <c r="Y110" s="374"/>
      <c r="Z110" s="374"/>
      <c r="AA110" s="374"/>
      <c r="AB110" s="374"/>
      <c r="AC110" s="484"/>
      <c r="AD110" s="473" t="s">
        <v>412</v>
      </c>
      <c r="AE110" s="474"/>
      <c r="AF110" s="474"/>
      <c r="AG110" s="707"/>
      <c r="AH110" s="708"/>
      <c r="AI110" s="708"/>
      <c r="AJ110" s="708"/>
      <c r="AK110" s="708"/>
      <c r="AL110" s="708"/>
      <c r="AM110" s="708"/>
      <c r="AN110" s="708"/>
      <c r="AO110" s="708"/>
      <c r="AP110" s="708"/>
      <c r="AQ110" s="708"/>
      <c r="AR110" s="708"/>
      <c r="AS110" s="708"/>
      <c r="AT110" s="708"/>
      <c r="AU110" s="708"/>
      <c r="AV110" s="708"/>
      <c r="AW110" s="708"/>
      <c r="AX110" s="709"/>
      <c r="BI110" s="10"/>
      <c r="BJ110" s="10"/>
      <c r="BK110" s="10"/>
      <c r="BL110" s="10"/>
    </row>
    <row r="111" spans="1:64" ht="20.25" customHeight="1">
      <c r="A111" s="447"/>
      <c r="B111" s="448"/>
      <c r="C111" s="449" t="s">
        <v>66</v>
      </c>
      <c r="D111" s="450"/>
      <c r="E111" s="450"/>
      <c r="F111" s="450"/>
      <c r="G111" s="450"/>
      <c r="H111" s="450"/>
      <c r="I111" s="450"/>
      <c r="J111" s="450"/>
      <c r="K111" s="450"/>
      <c r="L111" s="450"/>
      <c r="M111" s="450"/>
      <c r="N111" s="450"/>
      <c r="O111" s="450"/>
      <c r="P111" s="450"/>
      <c r="Q111" s="450"/>
      <c r="R111" s="450"/>
      <c r="S111" s="450"/>
      <c r="T111" s="450"/>
      <c r="U111" s="450"/>
      <c r="V111" s="450"/>
      <c r="W111" s="450"/>
      <c r="X111" s="450"/>
      <c r="Y111" s="450"/>
      <c r="Z111" s="450"/>
      <c r="AA111" s="450"/>
      <c r="AB111" s="450"/>
      <c r="AC111" s="451"/>
      <c r="AD111" s="597" t="s">
        <v>410</v>
      </c>
      <c r="AE111" s="598"/>
      <c r="AF111" s="599"/>
      <c r="AG111" s="710"/>
      <c r="AH111" s="711"/>
      <c r="AI111" s="711"/>
      <c r="AJ111" s="711"/>
      <c r="AK111" s="711"/>
      <c r="AL111" s="711"/>
      <c r="AM111" s="711"/>
      <c r="AN111" s="711"/>
      <c r="AO111" s="711"/>
      <c r="AP111" s="711"/>
      <c r="AQ111" s="711"/>
      <c r="AR111" s="711"/>
      <c r="AS111" s="711"/>
      <c r="AT111" s="711"/>
      <c r="AU111" s="711"/>
      <c r="AV111" s="711"/>
      <c r="AW111" s="711"/>
      <c r="AX111" s="712"/>
      <c r="BG111" s="10"/>
      <c r="BH111" s="10"/>
      <c r="BI111" s="10"/>
      <c r="BJ111" s="10"/>
    </row>
    <row r="112" spans="1:64" ht="21" customHeight="1">
      <c r="A112" s="442" t="s">
        <v>45</v>
      </c>
      <c r="B112" s="591"/>
      <c r="C112" s="592" t="s">
        <v>65</v>
      </c>
      <c r="D112" s="593"/>
      <c r="E112" s="593"/>
      <c r="F112" s="593"/>
      <c r="G112" s="593"/>
      <c r="H112" s="593"/>
      <c r="I112" s="593"/>
      <c r="J112" s="593"/>
      <c r="K112" s="593"/>
      <c r="L112" s="593"/>
      <c r="M112" s="593"/>
      <c r="N112" s="593"/>
      <c r="O112" s="593"/>
      <c r="P112" s="593"/>
      <c r="Q112" s="593"/>
      <c r="R112" s="593"/>
      <c r="S112" s="593"/>
      <c r="T112" s="593"/>
      <c r="U112" s="593"/>
      <c r="V112" s="593"/>
      <c r="W112" s="593"/>
      <c r="X112" s="593"/>
      <c r="Y112" s="593"/>
      <c r="Z112" s="593"/>
      <c r="AA112" s="593"/>
      <c r="AB112" s="593"/>
      <c r="AC112" s="594"/>
      <c r="AD112" s="314" t="s">
        <v>415</v>
      </c>
      <c r="AE112" s="315"/>
      <c r="AF112" s="550"/>
      <c r="AG112" s="154" t="s">
        <v>541</v>
      </c>
      <c r="AH112" s="155"/>
      <c r="AI112" s="155"/>
      <c r="AJ112" s="155"/>
      <c r="AK112" s="155"/>
      <c r="AL112" s="155"/>
      <c r="AM112" s="155"/>
      <c r="AN112" s="155"/>
      <c r="AO112" s="155"/>
      <c r="AP112" s="155"/>
      <c r="AQ112" s="155"/>
      <c r="AR112" s="155"/>
      <c r="AS112" s="155"/>
      <c r="AT112" s="155"/>
      <c r="AU112" s="155"/>
      <c r="AV112" s="155"/>
      <c r="AW112" s="155"/>
      <c r="AX112" s="156"/>
    </row>
    <row r="113" spans="1:50" ht="30" customHeight="1">
      <c r="A113" s="444"/>
      <c r="B113" s="446"/>
      <c r="C113" s="361" t="s">
        <v>50</v>
      </c>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3"/>
      <c r="AD113" s="541" t="s">
        <v>410</v>
      </c>
      <c r="AE113" s="542"/>
      <c r="AF113" s="542"/>
      <c r="AG113" s="707"/>
      <c r="AH113" s="708"/>
      <c r="AI113" s="708"/>
      <c r="AJ113" s="708"/>
      <c r="AK113" s="708"/>
      <c r="AL113" s="708"/>
      <c r="AM113" s="708"/>
      <c r="AN113" s="708"/>
      <c r="AO113" s="708"/>
      <c r="AP113" s="708"/>
      <c r="AQ113" s="708"/>
      <c r="AR113" s="708"/>
      <c r="AS113" s="708"/>
      <c r="AT113" s="708"/>
      <c r="AU113" s="708"/>
      <c r="AV113" s="708"/>
      <c r="AW113" s="708"/>
      <c r="AX113" s="709"/>
    </row>
    <row r="114" spans="1:50" ht="18" customHeight="1">
      <c r="A114" s="444"/>
      <c r="B114" s="446"/>
      <c r="C114" s="373" t="s">
        <v>326</v>
      </c>
      <c r="D114" s="374"/>
      <c r="E114" s="374"/>
      <c r="F114" s="374"/>
      <c r="G114" s="374"/>
      <c r="H114" s="374"/>
      <c r="I114" s="374"/>
      <c r="J114" s="374"/>
      <c r="K114" s="374"/>
      <c r="L114" s="374"/>
      <c r="M114" s="374"/>
      <c r="N114" s="374"/>
      <c r="O114" s="374"/>
      <c r="P114" s="374"/>
      <c r="Q114" s="374"/>
      <c r="R114" s="374"/>
      <c r="S114" s="374"/>
      <c r="T114" s="374"/>
      <c r="U114" s="374"/>
      <c r="V114" s="374"/>
      <c r="W114" s="374"/>
      <c r="X114" s="374"/>
      <c r="Y114" s="374"/>
      <c r="Z114" s="374"/>
      <c r="AA114" s="374"/>
      <c r="AB114" s="374"/>
      <c r="AC114" s="374"/>
      <c r="AD114" s="146" t="s">
        <v>410</v>
      </c>
      <c r="AE114" s="147"/>
      <c r="AF114" s="147"/>
      <c r="AG114" s="707"/>
      <c r="AH114" s="708"/>
      <c r="AI114" s="708"/>
      <c r="AJ114" s="708"/>
      <c r="AK114" s="708"/>
      <c r="AL114" s="708"/>
      <c r="AM114" s="708"/>
      <c r="AN114" s="708"/>
      <c r="AO114" s="708"/>
      <c r="AP114" s="708"/>
      <c r="AQ114" s="708"/>
      <c r="AR114" s="708"/>
      <c r="AS114" s="708"/>
      <c r="AT114" s="708"/>
      <c r="AU114" s="708"/>
      <c r="AV114" s="708"/>
      <c r="AW114" s="708"/>
      <c r="AX114" s="709"/>
    </row>
    <row r="115" spans="1:50" ht="72.75" customHeight="1">
      <c r="A115" s="447"/>
      <c r="B115" s="448"/>
      <c r="C115" s="373" t="s">
        <v>49</v>
      </c>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c r="AA115" s="374"/>
      <c r="AB115" s="374"/>
      <c r="AC115" s="374"/>
      <c r="AD115" s="146" t="s">
        <v>410</v>
      </c>
      <c r="AE115" s="147"/>
      <c r="AF115" s="147"/>
      <c r="AG115" s="710"/>
      <c r="AH115" s="711"/>
      <c r="AI115" s="711"/>
      <c r="AJ115" s="711"/>
      <c r="AK115" s="711"/>
      <c r="AL115" s="711"/>
      <c r="AM115" s="711"/>
      <c r="AN115" s="711"/>
      <c r="AO115" s="711"/>
      <c r="AP115" s="711"/>
      <c r="AQ115" s="711"/>
      <c r="AR115" s="711"/>
      <c r="AS115" s="711"/>
      <c r="AT115" s="711"/>
      <c r="AU115" s="711"/>
      <c r="AV115" s="711"/>
      <c r="AW115" s="711"/>
      <c r="AX115" s="712"/>
    </row>
    <row r="116" spans="1:50" ht="33.6" customHeight="1">
      <c r="A116" s="467" t="s">
        <v>64</v>
      </c>
      <c r="B116" s="468"/>
      <c r="C116" s="587" t="s">
        <v>274</v>
      </c>
      <c r="D116" s="588"/>
      <c r="E116" s="588"/>
      <c r="F116" s="588"/>
      <c r="G116" s="588"/>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9"/>
      <c r="AD116" s="314" t="s">
        <v>412</v>
      </c>
      <c r="AE116" s="315"/>
      <c r="AF116" s="315"/>
      <c r="AG116" s="154"/>
      <c r="AH116" s="155"/>
      <c r="AI116" s="155"/>
      <c r="AJ116" s="155"/>
      <c r="AK116" s="155"/>
      <c r="AL116" s="155"/>
      <c r="AM116" s="155"/>
      <c r="AN116" s="155"/>
      <c r="AO116" s="155"/>
      <c r="AP116" s="155"/>
      <c r="AQ116" s="155"/>
      <c r="AR116" s="155"/>
      <c r="AS116" s="155"/>
      <c r="AT116" s="155"/>
      <c r="AU116" s="155"/>
      <c r="AV116" s="155"/>
      <c r="AW116" s="155"/>
      <c r="AX116" s="156"/>
    </row>
    <row r="117" spans="1:50" ht="15.75" customHeight="1">
      <c r="A117" s="469"/>
      <c r="B117" s="470"/>
      <c r="C117" s="572" t="s">
        <v>71</v>
      </c>
      <c r="D117" s="573"/>
      <c r="E117" s="573"/>
      <c r="F117" s="573"/>
      <c r="G117" s="573"/>
      <c r="H117" s="573"/>
      <c r="I117" s="573"/>
      <c r="J117" s="573"/>
      <c r="K117" s="573"/>
      <c r="L117" s="573"/>
      <c r="M117" s="573"/>
      <c r="N117" s="573"/>
      <c r="O117" s="574"/>
      <c r="P117" s="465" t="s">
        <v>0</v>
      </c>
      <c r="Q117" s="465"/>
      <c r="R117" s="465"/>
      <c r="S117" s="466"/>
      <c r="T117" s="478" t="s">
        <v>29</v>
      </c>
      <c r="U117" s="465"/>
      <c r="V117" s="465"/>
      <c r="W117" s="465"/>
      <c r="X117" s="465"/>
      <c r="Y117" s="465"/>
      <c r="Z117" s="465"/>
      <c r="AA117" s="465"/>
      <c r="AB117" s="465"/>
      <c r="AC117" s="465"/>
      <c r="AD117" s="465"/>
      <c r="AE117" s="465"/>
      <c r="AF117" s="479"/>
      <c r="AG117" s="316"/>
      <c r="AH117" s="274"/>
      <c r="AI117" s="274"/>
      <c r="AJ117" s="274"/>
      <c r="AK117" s="274"/>
      <c r="AL117" s="274"/>
      <c r="AM117" s="274"/>
      <c r="AN117" s="274"/>
      <c r="AO117" s="274"/>
      <c r="AP117" s="274"/>
      <c r="AQ117" s="274"/>
      <c r="AR117" s="274"/>
      <c r="AS117" s="274"/>
      <c r="AT117" s="274"/>
      <c r="AU117" s="274"/>
      <c r="AV117" s="274"/>
      <c r="AW117" s="274"/>
      <c r="AX117" s="317"/>
    </row>
    <row r="118" spans="1:50" ht="26.25" customHeight="1">
      <c r="A118" s="469"/>
      <c r="B118" s="470"/>
      <c r="C118" s="170"/>
      <c r="D118" s="171"/>
      <c r="E118" s="171"/>
      <c r="F118" s="171"/>
      <c r="G118" s="171"/>
      <c r="H118" s="171"/>
      <c r="I118" s="171"/>
      <c r="J118" s="171"/>
      <c r="K118" s="171"/>
      <c r="L118" s="171"/>
      <c r="M118" s="171"/>
      <c r="N118" s="171"/>
      <c r="O118" s="172"/>
      <c r="P118" s="375"/>
      <c r="Q118" s="375"/>
      <c r="R118" s="375"/>
      <c r="S118" s="376"/>
      <c r="T118" s="377"/>
      <c r="U118" s="378"/>
      <c r="V118" s="378"/>
      <c r="W118" s="378"/>
      <c r="X118" s="378"/>
      <c r="Y118" s="378"/>
      <c r="Z118" s="378"/>
      <c r="AA118" s="378"/>
      <c r="AB118" s="378"/>
      <c r="AC118" s="378"/>
      <c r="AD118" s="378"/>
      <c r="AE118" s="378"/>
      <c r="AF118" s="379"/>
      <c r="AG118" s="316"/>
      <c r="AH118" s="274"/>
      <c r="AI118" s="274"/>
      <c r="AJ118" s="274"/>
      <c r="AK118" s="274"/>
      <c r="AL118" s="274"/>
      <c r="AM118" s="274"/>
      <c r="AN118" s="274"/>
      <c r="AO118" s="274"/>
      <c r="AP118" s="274"/>
      <c r="AQ118" s="274"/>
      <c r="AR118" s="274"/>
      <c r="AS118" s="274"/>
      <c r="AT118" s="274"/>
      <c r="AU118" s="274"/>
      <c r="AV118" s="274"/>
      <c r="AW118" s="274"/>
      <c r="AX118" s="317"/>
    </row>
    <row r="119" spans="1:50" ht="26.25" customHeight="1">
      <c r="A119" s="469"/>
      <c r="B119" s="470"/>
      <c r="C119" s="170"/>
      <c r="D119" s="171"/>
      <c r="E119" s="171"/>
      <c r="F119" s="171"/>
      <c r="G119" s="171"/>
      <c r="H119" s="171"/>
      <c r="I119" s="171"/>
      <c r="J119" s="171"/>
      <c r="K119" s="171"/>
      <c r="L119" s="171"/>
      <c r="M119" s="171"/>
      <c r="N119" s="171"/>
      <c r="O119" s="172"/>
      <c r="P119" s="375"/>
      <c r="Q119" s="375"/>
      <c r="R119" s="375"/>
      <c r="S119" s="376"/>
      <c r="T119" s="377"/>
      <c r="U119" s="378"/>
      <c r="V119" s="378"/>
      <c r="W119" s="378"/>
      <c r="X119" s="378"/>
      <c r="Y119" s="378"/>
      <c r="Z119" s="378"/>
      <c r="AA119" s="378"/>
      <c r="AB119" s="378"/>
      <c r="AC119" s="378"/>
      <c r="AD119" s="378"/>
      <c r="AE119" s="378"/>
      <c r="AF119" s="379"/>
      <c r="AG119" s="316"/>
      <c r="AH119" s="274"/>
      <c r="AI119" s="274"/>
      <c r="AJ119" s="274"/>
      <c r="AK119" s="274"/>
      <c r="AL119" s="274"/>
      <c r="AM119" s="274"/>
      <c r="AN119" s="274"/>
      <c r="AO119" s="274"/>
      <c r="AP119" s="274"/>
      <c r="AQ119" s="274"/>
      <c r="AR119" s="274"/>
      <c r="AS119" s="274"/>
      <c r="AT119" s="274"/>
      <c r="AU119" s="274"/>
      <c r="AV119" s="274"/>
      <c r="AW119" s="274"/>
      <c r="AX119" s="317"/>
    </row>
    <row r="120" spans="1:50" ht="26.25" customHeight="1">
      <c r="A120" s="469"/>
      <c r="B120" s="470"/>
      <c r="C120" s="170"/>
      <c r="D120" s="171"/>
      <c r="E120" s="171"/>
      <c r="F120" s="171"/>
      <c r="G120" s="171"/>
      <c r="H120" s="171"/>
      <c r="I120" s="171"/>
      <c r="J120" s="171"/>
      <c r="K120" s="171"/>
      <c r="L120" s="171"/>
      <c r="M120" s="171"/>
      <c r="N120" s="171"/>
      <c r="O120" s="172"/>
      <c r="P120" s="375"/>
      <c r="Q120" s="375"/>
      <c r="R120" s="375"/>
      <c r="S120" s="376"/>
      <c r="T120" s="377"/>
      <c r="U120" s="378"/>
      <c r="V120" s="378"/>
      <c r="W120" s="378"/>
      <c r="X120" s="378"/>
      <c r="Y120" s="378"/>
      <c r="Z120" s="378"/>
      <c r="AA120" s="378"/>
      <c r="AB120" s="378"/>
      <c r="AC120" s="378"/>
      <c r="AD120" s="378"/>
      <c r="AE120" s="378"/>
      <c r="AF120" s="379"/>
      <c r="AG120" s="316"/>
      <c r="AH120" s="274"/>
      <c r="AI120" s="274"/>
      <c r="AJ120" s="274"/>
      <c r="AK120" s="274"/>
      <c r="AL120" s="274"/>
      <c r="AM120" s="274"/>
      <c r="AN120" s="274"/>
      <c r="AO120" s="274"/>
      <c r="AP120" s="274"/>
      <c r="AQ120" s="274"/>
      <c r="AR120" s="274"/>
      <c r="AS120" s="274"/>
      <c r="AT120" s="274"/>
      <c r="AU120" s="274"/>
      <c r="AV120" s="274"/>
      <c r="AW120" s="274"/>
      <c r="AX120" s="317"/>
    </row>
    <row r="121" spans="1:50" ht="26.25" customHeight="1">
      <c r="A121" s="469"/>
      <c r="B121" s="470"/>
      <c r="C121" s="170"/>
      <c r="D121" s="171"/>
      <c r="E121" s="171"/>
      <c r="F121" s="171"/>
      <c r="G121" s="171"/>
      <c r="H121" s="171"/>
      <c r="I121" s="171"/>
      <c r="J121" s="171"/>
      <c r="K121" s="171"/>
      <c r="L121" s="171"/>
      <c r="M121" s="171"/>
      <c r="N121" s="171"/>
      <c r="O121" s="172"/>
      <c r="P121" s="375"/>
      <c r="Q121" s="375"/>
      <c r="R121" s="375"/>
      <c r="S121" s="376"/>
      <c r="T121" s="377"/>
      <c r="U121" s="378"/>
      <c r="V121" s="378"/>
      <c r="W121" s="378"/>
      <c r="X121" s="378"/>
      <c r="Y121" s="378"/>
      <c r="Z121" s="378"/>
      <c r="AA121" s="378"/>
      <c r="AB121" s="378"/>
      <c r="AC121" s="378"/>
      <c r="AD121" s="378"/>
      <c r="AE121" s="378"/>
      <c r="AF121" s="379"/>
      <c r="AG121" s="316"/>
      <c r="AH121" s="274"/>
      <c r="AI121" s="274"/>
      <c r="AJ121" s="274"/>
      <c r="AK121" s="274"/>
      <c r="AL121" s="274"/>
      <c r="AM121" s="274"/>
      <c r="AN121" s="274"/>
      <c r="AO121" s="274"/>
      <c r="AP121" s="274"/>
      <c r="AQ121" s="274"/>
      <c r="AR121" s="274"/>
      <c r="AS121" s="274"/>
      <c r="AT121" s="274"/>
      <c r="AU121" s="274"/>
      <c r="AV121" s="274"/>
      <c r="AW121" s="274"/>
      <c r="AX121" s="317"/>
    </row>
    <row r="122" spans="1:50" ht="26.25" customHeight="1">
      <c r="A122" s="471"/>
      <c r="B122" s="472"/>
      <c r="C122" s="318"/>
      <c r="D122" s="319"/>
      <c r="E122" s="319"/>
      <c r="F122" s="319"/>
      <c r="G122" s="319"/>
      <c r="H122" s="319"/>
      <c r="I122" s="319"/>
      <c r="J122" s="319"/>
      <c r="K122" s="319"/>
      <c r="L122" s="319"/>
      <c r="M122" s="319"/>
      <c r="N122" s="319"/>
      <c r="O122" s="320"/>
      <c r="P122" s="334"/>
      <c r="Q122" s="334"/>
      <c r="R122" s="334"/>
      <c r="S122" s="335"/>
      <c r="T122" s="480"/>
      <c r="U122" s="481"/>
      <c r="V122" s="481"/>
      <c r="W122" s="481"/>
      <c r="X122" s="481"/>
      <c r="Y122" s="481"/>
      <c r="Z122" s="481"/>
      <c r="AA122" s="481"/>
      <c r="AB122" s="481"/>
      <c r="AC122" s="481"/>
      <c r="AD122" s="481"/>
      <c r="AE122" s="481"/>
      <c r="AF122" s="482"/>
      <c r="AG122" s="157"/>
      <c r="AH122" s="158"/>
      <c r="AI122" s="158"/>
      <c r="AJ122" s="158"/>
      <c r="AK122" s="158"/>
      <c r="AL122" s="158"/>
      <c r="AM122" s="158"/>
      <c r="AN122" s="158"/>
      <c r="AO122" s="158"/>
      <c r="AP122" s="158"/>
      <c r="AQ122" s="158"/>
      <c r="AR122" s="158"/>
      <c r="AS122" s="158"/>
      <c r="AT122" s="158"/>
      <c r="AU122" s="158"/>
      <c r="AV122" s="158"/>
      <c r="AW122" s="158"/>
      <c r="AX122" s="159"/>
    </row>
    <row r="123" spans="1:50" ht="144.75" customHeight="1">
      <c r="A123" s="442" t="s">
        <v>54</v>
      </c>
      <c r="B123" s="584"/>
      <c r="C123" s="406" t="s">
        <v>59</v>
      </c>
      <c r="D123" s="407"/>
      <c r="E123" s="407"/>
      <c r="F123" s="408"/>
      <c r="G123" s="329" t="s">
        <v>576</v>
      </c>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c r="AE123" s="329"/>
      <c r="AF123" s="329"/>
      <c r="AG123" s="329"/>
      <c r="AH123" s="329"/>
      <c r="AI123" s="329"/>
      <c r="AJ123" s="329"/>
      <c r="AK123" s="329"/>
      <c r="AL123" s="329"/>
      <c r="AM123" s="329"/>
      <c r="AN123" s="329"/>
      <c r="AO123" s="329"/>
      <c r="AP123" s="329"/>
      <c r="AQ123" s="329"/>
      <c r="AR123" s="329"/>
      <c r="AS123" s="329"/>
      <c r="AT123" s="329"/>
      <c r="AU123" s="329"/>
      <c r="AV123" s="329"/>
      <c r="AW123" s="329"/>
      <c r="AX123" s="330"/>
    </row>
    <row r="124" spans="1:50" ht="81" customHeight="1" thickBot="1">
      <c r="A124" s="585"/>
      <c r="B124" s="586"/>
      <c r="C124" s="324" t="s">
        <v>63</v>
      </c>
      <c r="D124" s="325"/>
      <c r="E124" s="325"/>
      <c r="F124" s="326"/>
      <c r="G124" s="327" t="s">
        <v>579</v>
      </c>
      <c r="H124" s="327"/>
      <c r="I124" s="327"/>
      <c r="J124" s="327"/>
      <c r="K124" s="327"/>
      <c r="L124" s="327"/>
      <c r="M124" s="327"/>
      <c r="N124" s="327"/>
      <c r="O124" s="327"/>
      <c r="P124" s="327"/>
      <c r="Q124" s="327"/>
      <c r="R124" s="327"/>
      <c r="S124" s="327"/>
      <c r="T124" s="327"/>
      <c r="U124" s="327"/>
      <c r="V124" s="327"/>
      <c r="W124" s="327"/>
      <c r="X124" s="327"/>
      <c r="Y124" s="327"/>
      <c r="Z124" s="327"/>
      <c r="AA124" s="327"/>
      <c r="AB124" s="327"/>
      <c r="AC124" s="327"/>
      <c r="AD124" s="327"/>
      <c r="AE124" s="327"/>
      <c r="AF124" s="327"/>
      <c r="AG124" s="327"/>
      <c r="AH124" s="327"/>
      <c r="AI124" s="327"/>
      <c r="AJ124" s="327"/>
      <c r="AK124" s="327"/>
      <c r="AL124" s="327"/>
      <c r="AM124" s="327"/>
      <c r="AN124" s="327"/>
      <c r="AO124" s="327"/>
      <c r="AP124" s="327"/>
      <c r="AQ124" s="327"/>
      <c r="AR124" s="327"/>
      <c r="AS124" s="327"/>
      <c r="AT124" s="327"/>
      <c r="AU124" s="327"/>
      <c r="AV124" s="327"/>
      <c r="AW124" s="327"/>
      <c r="AX124" s="328"/>
    </row>
    <row r="125" spans="1:50" ht="21" customHeight="1">
      <c r="A125" s="321" t="s">
        <v>38</v>
      </c>
      <c r="B125" s="322"/>
      <c r="C125" s="322"/>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322"/>
      <c r="AL125" s="322"/>
      <c r="AM125" s="322"/>
      <c r="AN125" s="322"/>
      <c r="AO125" s="322"/>
      <c r="AP125" s="322"/>
      <c r="AQ125" s="322"/>
      <c r="AR125" s="322"/>
      <c r="AS125" s="322"/>
      <c r="AT125" s="322"/>
      <c r="AU125" s="322"/>
      <c r="AV125" s="322"/>
      <c r="AW125" s="322"/>
      <c r="AX125" s="323"/>
    </row>
    <row r="126" spans="1:50" ht="91.5" customHeight="1" thickBot="1">
      <c r="A126" s="400"/>
      <c r="B126" s="401"/>
      <c r="C126" s="401"/>
      <c r="D126" s="401"/>
      <c r="E126" s="401"/>
      <c r="F126" s="401"/>
      <c r="G126" s="401"/>
      <c r="H126" s="401"/>
      <c r="I126" s="401"/>
      <c r="J126" s="401"/>
      <c r="K126" s="401"/>
      <c r="L126" s="401"/>
      <c r="M126" s="401"/>
      <c r="N126" s="401"/>
      <c r="O126" s="401"/>
      <c r="P126" s="401"/>
      <c r="Q126" s="401"/>
      <c r="R126" s="401"/>
      <c r="S126" s="401"/>
      <c r="T126" s="401"/>
      <c r="U126" s="401"/>
      <c r="V126" s="401"/>
      <c r="W126" s="401"/>
      <c r="X126" s="401"/>
      <c r="Y126" s="401"/>
      <c r="Z126" s="401"/>
      <c r="AA126" s="401"/>
      <c r="AB126" s="401"/>
      <c r="AC126" s="401"/>
      <c r="AD126" s="401"/>
      <c r="AE126" s="401"/>
      <c r="AF126" s="401"/>
      <c r="AG126" s="401"/>
      <c r="AH126" s="401"/>
      <c r="AI126" s="401"/>
      <c r="AJ126" s="401"/>
      <c r="AK126" s="401"/>
      <c r="AL126" s="401"/>
      <c r="AM126" s="401"/>
      <c r="AN126" s="401"/>
      <c r="AO126" s="401"/>
      <c r="AP126" s="401"/>
      <c r="AQ126" s="401"/>
      <c r="AR126" s="401"/>
      <c r="AS126" s="401"/>
      <c r="AT126" s="401"/>
      <c r="AU126" s="401"/>
      <c r="AV126" s="401"/>
      <c r="AW126" s="401"/>
      <c r="AX126" s="402"/>
    </row>
    <row r="127" spans="1:50" ht="21" customHeight="1">
      <c r="A127" s="367" t="s">
        <v>397</v>
      </c>
      <c r="B127" s="368"/>
      <c r="C127" s="368"/>
      <c r="D127" s="368"/>
      <c r="E127" s="368"/>
      <c r="F127" s="368"/>
      <c r="G127" s="368"/>
      <c r="H127" s="368"/>
      <c r="I127" s="368"/>
      <c r="J127" s="368"/>
      <c r="K127" s="368"/>
      <c r="L127" s="368"/>
      <c r="M127" s="368"/>
      <c r="N127" s="368"/>
      <c r="O127" s="368"/>
      <c r="P127" s="368"/>
      <c r="Q127" s="368"/>
      <c r="R127" s="368"/>
      <c r="S127" s="368"/>
      <c r="T127" s="368"/>
      <c r="U127" s="368"/>
      <c r="V127" s="368"/>
      <c r="W127" s="368"/>
      <c r="X127" s="368"/>
      <c r="Y127" s="368"/>
      <c r="Z127" s="368"/>
      <c r="AA127" s="368"/>
      <c r="AB127" s="368"/>
      <c r="AC127" s="368"/>
      <c r="AD127" s="368"/>
      <c r="AE127" s="368"/>
      <c r="AF127" s="368"/>
      <c r="AG127" s="368"/>
      <c r="AH127" s="368"/>
      <c r="AI127" s="368"/>
      <c r="AJ127" s="368"/>
      <c r="AK127" s="368"/>
      <c r="AL127" s="368"/>
      <c r="AM127" s="368"/>
      <c r="AN127" s="368"/>
      <c r="AO127" s="368"/>
      <c r="AP127" s="368"/>
      <c r="AQ127" s="368"/>
      <c r="AR127" s="368"/>
      <c r="AS127" s="368"/>
      <c r="AT127" s="368"/>
      <c r="AU127" s="368"/>
      <c r="AV127" s="368"/>
      <c r="AW127" s="368"/>
      <c r="AX127" s="369"/>
    </row>
    <row r="128" spans="1:50" ht="83.25" customHeight="1" thickBot="1">
      <c r="A128" s="581"/>
      <c r="B128" s="582"/>
      <c r="C128" s="582"/>
      <c r="D128" s="582"/>
      <c r="E128" s="583"/>
      <c r="F128" s="464"/>
      <c r="G128" s="401"/>
      <c r="H128" s="401"/>
      <c r="I128" s="401"/>
      <c r="J128" s="401"/>
      <c r="K128" s="401"/>
      <c r="L128" s="401"/>
      <c r="M128" s="401"/>
      <c r="N128" s="401"/>
      <c r="O128" s="401"/>
      <c r="P128" s="401"/>
      <c r="Q128" s="401"/>
      <c r="R128" s="401"/>
      <c r="S128" s="401"/>
      <c r="T128" s="401"/>
      <c r="U128" s="401"/>
      <c r="V128" s="401"/>
      <c r="W128" s="401"/>
      <c r="X128" s="401"/>
      <c r="Y128" s="401"/>
      <c r="Z128" s="401"/>
      <c r="AA128" s="401"/>
      <c r="AB128" s="401"/>
      <c r="AC128" s="401"/>
      <c r="AD128" s="401"/>
      <c r="AE128" s="401"/>
      <c r="AF128" s="401"/>
      <c r="AG128" s="401"/>
      <c r="AH128" s="401"/>
      <c r="AI128" s="401"/>
      <c r="AJ128" s="401"/>
      <c r="AK128" s="401"/>
      <c r="AL128" s="401"/>
      <c r="AM128" s="401"/>
      <c r="AN128" s="401"/>
      <c r="AO128" s="401"/>
      <c r="AP128" s="401"/>
      <c r="AQ128" s="401"/>
      <c r="AR128" s="401"/>
      <c r="AS128" s="401"/>
      <c r="AT128" s="401"/>
      <c r="AU128" s="401"/>
      <c r="AV128" s="401"/>
      <c r="AW128" s="401"/>
      <c r="AX128" s="402"/>
    </row>
    <row r="129" spans="1:50" ht="21" customHeight="1">
      <c r="A129" s="367" t="s">
        <v>51</v>
      </c>
      <c r="B129" s="368"/>
      <c r="C129" s="368"/>
      <c r="D129" s="368"/>
      <c r="E129" s="368"/>
      <c r="F129" s="368"/>
      <c r="G129" s="368"/>
      <c r="H129" s="368"/>
      <c r="I129" s="368"/>
      <c r="J129" s="368"/>
      <c r="K129" s="368"/>
      <c r="L129" s="368"/>
      <c r="M129" s="368"/>
      <c r="N129" s="368"/>
      <c r="O129" s="368"/>
      <c r="P129" s="368"/>
      <c r="Q129" s="368"/>
      <c r="R129" s="368"/>
      <c r="S129" s="368"/>
      <c r="T129" s="368"/>
      <c r="U129" s="368"/>
      <c r="V129" s="368"/>
      <c r="W129" s="368"/>
      <c r="X129" s="368"/>
      <c r="Y129" s="368"/>
      <c r="Z129" s="368"/>
      <c r="AA129" s="368"/>
      <c r="AB129" s="368"/>
      <c r="AC129" s="368"/>
      <c r="AD129" s="368"/>
      <c r="AE129" s="368"/>
      <c r="AF129" s="368"/>
      <c r="AG129" s="368"/>
      <c r="AH129" s="368"/>
      <c r="AI129" s="368"/>
      <c r="AJ129" s="368"/>
      <c r="AK129" s="368"/>
      <c r="AL129" s="368"/>
      <c r="AM129" s="368"/>
      <c r="AN129" s="368"/>
      <c r="AO129" s="368"/>
      <c r="AP129" s="368"/>
      <c r="AQ129" s="368"/>
      <c r="AR129" s="368"/>
      <c r="AS129" s="368"/>
      <c r="AT129" s="368"/>
      <c r="AU129" s="368"/>
      <c r="AV129" s="368"/>
      <c r="AW129" s="368"/>
      <c r="AX129" s="369"/>
    </row>
    <row r="130" spans="1:50" ht="99.75" customHeight="1" thickBot="1">
      <c r="A130" s="416"/>
      <c r="B130" s="417"/>
      <c r="C130" s="417"/>
      <c r="D130" s="417"/>
      <c r="E130" s="418"/>
      <c r="F130" s="403"/>
      <c r="G130" s="404"/>
      <c r="H130" s="404"/>
      <c r="I130" s="404"/>
      <c r="J130" s="404"/>
      <c r="K130" s="404"/>
      <c r="L130" s="404"/>
      <c r="M130" s="404"/>
      <c r="N130" s="404"/>
      <c r="O130" s="404"/>
      <c r="P130" s="404"/>
      <c r="Q130" s="404"/>
      <c r="R130" s="404"/>
      <c r="S130" s="404"/>
      <c r="T130" s="404"/>
      <c r="U130" s="404"/>
      <c r="V130" s="404"/>
      <c r="W130" s="404"/>
      <c r="X130" s="404"/>
      <c r="Y130" s="404"/>
      <c r="Z130" s="404"/>
      <c r="AA130" s="404"/>
      <c r="AB130" s="404"/>
      <c r="AC130" s="404"/>
      <c r="AD130" s="404"/>
      <c r="AE130" s="404"/>
      <c r="AF130" s="404"/>
      <c r="AG130" s="404"/>
      <c r="AH130" s="404"/>
      <c r="AI130" s="404"/>
      <c r="AJ130" s="404"/>
      <c r="AK130" s="404"/>
      <c r="AL130" s="404"/>
      <c r="AM130" s="404"/>
      <c r="AN130" s="404"/>
      <c r="AO130" s="404"/>
      <c r="AP130" s="404"/>
      <c r="AQ130" s="404"/>
      <c r="AR130" s="404"/>
      <c r="AS130" s="404"/>
      <c r="AT130" s="404"/>
      <c r="AU130" s="404"/>
      <c r="AV130" s="404"/>
      <c r="AW130" s="404"/>
      <c r="AX130" s="405"/>
    </row>
    <row r="131" spans="1:50" ht="21" customHeight="1">
      <c r="A131" s="364" t="s">
        <v>40</v>
      </c>
      <c r="B131" s="365"/>
      <c r="C131" s="365"/>
      <c r="D131" s="365"/>
      <c r="E131" s="365"/>
      <c r="F131" s="365"/>
      <c r="G131" s="365"/>
      <c r="H131" s="365"/>
      <c r="I131" s="365"/>
      <c r="J131" s="365"/>
      <c r="K131" s="365"/>
      <c r="L131" s="365"/>
      <c r="M131" s="365"/>
      <c r="N131" s="365"/>
      <c r="O131" s="365"/>
      <c r="P131" s="365"/>
      <c r="Q131" s="365"/>
      <c r="R131" s="365"/>
      <c r="S131" s="365"/>
      <c r="T131" s="365"/>
      <c r="U131" s="365"/>
      <c r="V131" s="365"/>
      <c r="W131" s="365"/>
      <c r="X131" s="365"/>
      <c r="Y131" s="365"/>
      <c r="Z131" s="365"/>
      <c r="AA131" s="365"/>
      <c r="AB131" s="365"/>
      <c r="AC131" s="365"/>
      <c r="AD131" s="365"/>
      <c r="AE131" s="365"/>
      <c r="AF131" s="365"/>
      <c r="AG131" s="365"/>
      <c r="AH131" s="365"/>
      <c r="AI131" s="365"/>
      <c r="AJ131" s="365"/>
      <c r="AK131" s="365"/>
      <c r="AL131" s="365"/>
      <c r="AM131" s="365"/>
      <c r="AN131" s="365"/>
      <c r="AO131" s="365"/>
      <c r="AP131" s="365"/>
      <c r="AQ131" s="365"/>
      <c r="AR131" s="365"/>
      <c r="AS131" s="365"/>
      <c r="AT131" s="365"/>
      <c r="AU131" s="365"/>
      <c r="AV131" s="365"/>
      <c r="AW131" s="365"/>
      <c r="AX131" s="366"/>
    </row>
    <row r="132" spans="1:50" ht="66.75" customHeight="1" thickBot="1">
      <c r="A132" s="569"/>
      <c r="B132" s="570"/>
      <c r="C132" s="570"/>
      <c r="D132" s="570"/>
      <c r="E132" s="570"/>
      <c r="F132" s="570"/>
      <c r="G132" s="570"/>
      <c r="H132" s="570"/>
      <c r="I132" s="570"/>
      <c r="J132" s="570"/>
      <c r="K132" s="570"/>
      <c r="L132" s="570"/>
      <c r="M132" s="570"/>
      <c r="N132" s="570"/>
      <c r="O132" s="570"/>
      <c r="P132" s="570"/>
      <c r="Q132" s="570"/>
      <c r="R132" s="570"/>
      <c r="S132" s="570"/>
      <c r="T132" s="570"/>
      <c r="U132" s="570"/>
      <c r="V132" s="570"/>
      <c r="W132" s="570"/>
      <c r="X132" s="570"/>
      <c r="Y132" s="570"/>
      <c r="Z132" s="570"/>
      <c r="AA132" s="570"/>
      <c r="AB132" s="570"/>
      <c r="AC132" s="570"/>
      <c r="AD132" s="570"/>
      <c r="AE132" s="570"/>
      <c r="AF132" s="570"/>
      <c r="AG132" s="570"/>
      <c r="AH132" s="570"/>
      <c r="AI132" s="570"/>
      <c r="AJ132" s="570"/>
      <c r="AK132" s="570"/>
      <c r="AL132" s="570"/>
      <c r="AM132" s="570"/>
      <c r="AN132" s="570"/>
      <c r="AO132" s="570"/>
      <c r="AP132" s="570"/>
      <c r="AQ132" s="570"/>
      <c r="AR132" s="570"/>
      <c r="AS132" s="570"/>
      <c r="AT132" s="570"/>
      <c r="AU132" s="570"/>
      <c r="AV132" s="570"/>
      <c r="AW132" s="570"/>
      <c r="AX132" s="571"/>
    </row>
    <row r="133" spans="1:50" ht="19.7" customHeight="1">
      <c r="A133" s="452" t="s">
        <v>35</v>
      </c>
      <c r="B133" s="453"/>
      <c r="C133" s="453"/>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3"/>
      <c r="AM133" s="453"/>
      <c r="AN133" s="453"/>
      <c r="AO133" s="453"/>
      <c r="AP133" s="453"/>
      <c r="AQ133" s="453"/>
      <c r="AR133" s="453"/>
      <c r="AS133" s="453"/>
      <c r="AT133" s="453"/>
      <c r="AU133" s="453"/>
      <c r="AV133" s="453"/>
      <c r="AW133" s="453"/>
      <c r="AX133" s="454"/>
    </row>
    <row r="134" spans="1:50" ht="19.899999999999999" customHeight="1">
      <c r="A134" s="349" t="s">
        <v>365</v>
      </c>
      <c r="B134" s="179"/>
      <c r="C134" s="179"/>
      <c r="D134" s="179"/>
      <c r="E134" s="179"/>
      <c r="F134" s="179"/>
      <c r="G134" s="178" t="s">
        <v>542</v>
      </c>
      <c r="H134" s="178"/>
      <c r="I134" s="178"/>
      <c r="J134" s="178"/>
      <c r="K134" s="178"/>
      <c r="L134" s="178"/>
      <c r="M134" s="178"/>
      <c r="N134" s="178"/>
      <c r="O134" s="178"/>
      <c r="P134" s="178"/>
      <c r="Q134" s="179" t="s">
        <v>304</v>
      </c>
      <c r="R134" s="179"/>
      <c r="S134" s="179"/>
      <c r="T134" s="179"/>
      <c r="U134" s="179"/>
      <c r="V134" s="179"/>
      <c r="W134" s="178" t="s">
        <v>542</v>
      </c>
      <c r="X134" s="178"/>
      <c r="Y134" s="178"/>
      <c r="Z134" s="178"/>
      <c r="AA134" s="178"/>
      <c r="AB134" s="178"/>
      <c r="AC134" s="178"/>
      <c r="AD134" s="178"/>
      <c r="AE134" s="178"/>
      <c r="AF134" s="178"/>
      <c r="AG134" s="179" t="s">
        <v>305</v>
      </c>
      <c r="AH134" s="179"/>
      <c r="AI134" s="179"/>
      <c r="AJ134" s="179"/>
      <c r="AK134" s="179"/>
      <c r="AL134" s="179"/>
      <c r="AM134" s="178">
        <v>3</v>
      </c>
      <c r="AN134" s="178"/>
      <c r="AO134" s="178"/>
      <c r="AP134" s="178"/>
      <c r="AQ134" s="178"/>
      <c r="AR134" s="178"/>
      <c r="AS134" s="178"/>
      <c r="AT134" s="178"/>
      <c r="AU134" s="178"/>
      <c r="AV134" s="178"/>
      <c r="AW134" s="51"/>
      <c r="AX134" s="52"/>
    </row>
    <row r="135" spans="1:50" ht="19.899999999999999" customHeight="1" thickBot="1">
      <c r="A135" s="590" t="s">
        <v>306</v>
      </c>
      <c r="B135" s="399"/>
      <c r="C135" s="399"/>
      <c r="D135" s="399"/>
      <c r="E135" s="399"/>
      <c r="F135" s="399"/>
      <c r="G135" s="380">
        <v>3</v>
      </c>
      <c r="H135" s="380"/>
      <c r="I135" s="380"/>
      <c r="J135" s="380"/>
      <c r="K135" s="380"/>
      <c r="L135" s="380"/>
      <c r="M135" s="380"/>
      <c r="N135" s="380"/>
      <c r="O135" s="380"/>
      <c r="P135" s="380"/>
      <c r="Q135" s="399" t="s">
        <v>307</v>
      </c>
      <c r="R135" s="399"/>
      <c r="S135" s="399"/>
      <c r="T135" s="399"/>
      <c r="U135" s="399"/>
      <c r="V135" s="399"/>
      <c r="W135" s="440">
        <v>3</v>
      </c>
      <c r="X135" s="440"/>
      <c r="Y135" s="440"/>
      <c r="Z135" s="440"/>
      <c r="AA135" s="440"/>
      <c r="AB135" s="440"/>
      <c r="AC135" s="440"/>
      <c r="AD135" s="440"/>
      <c r="AE135" s="440"/>
      <c r="AF135" s="440"/>
      <c r="AG135" s="399" t="s">
        <v>308</v>
      </c>
      <c r="AH135" s="399"/>
      <c r="AI135" s="399"/>
      <c r="AJ135" s="399"/>
      <c r="AK135" s="399"/>
      <c r="AL135" s="399"/>
      <c r="AM135" s="409">
        <v>3</v>
      </c>
      <c r="AN135" s="409"/>
      <c r="AO135" s="409"/>
      <c r="AP135" s="409"/>
      <c r="AQ135" s="409"/>
      <c r="AR135" s="409"/>
      <c r="AS135" s="409"/>
      <c r="AT135" s="409"/>
      <c r="AU135" s="409"/>
      <c r="AV135" s="409"/>
      <c r="AW135" s="53"/>
      <c r="AX135" s="54"/>
    </row>
    <row r="136" spans="1:50" ht="23.65" customHeight="1">
      <c r="A136" s="431" t="s">
        <v>27</v>
      </c>
      <c r="B136" s="432"/>
      <c r="C136" s="432"/>
      <c r="D136" s="432"/>
      <c r="E136" s="432"/>
      <c r="F136" s="433"/>
      <c r="G136" s="90" t="s">
        <v>312</v>
      </c>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2"/>
    </row>
    <row r="137" spans="1:50" ht="15.6" customHeight="1">
      <c r="A137" s="434"/>
      <c r="B137" s="435"/>
      <c r="C137" s="435"/>
      <c r="D137" s="435"/>
      <c r="E137" s="435"/>
      <c r="F137" s="436"/>
      <c r="G137" s="71"/>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3"/>
    </row>
    <row r="138" spans="1:50" ht="15.6" customHeight="1">
      <c r="A138" s="434"/>
      <c r="B138" s="435"/>
      <c r="C138" s="435"/>
      <c r="D138" s="435"/>
      <c r="E138" s="435"/>
      <c r="F138" s="436"/>
      <c r="G138" s="71"/>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3"/>
    </row>
    <row r="139" spans="1:50" ht="15.6" customHeight="1">
      <c r="A139" s="434"/>
      <c r="B139" s="435"/>
      <c r="C139" s="435"/>
      <c r="D139" s="435"/>
      <c r="E139" s="435"/>
      <c r="F139" s="436"/>
      <c r="G139" s="71"/>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3"/>
    </row>
    <row r="140" spans="1:50" ht="15.6" customHeight="1">
      <c r="A140" s="434"/>
      <c r="B140" s="435"/>
      <c r="C140" s="435"/>
      <c r="D140" s="435"/>
      <c r="E140" s="435"/>
      <c r="F140" s="436"/>
      <c r="G140" s="71"/>
      <c r="H140" s="72"/>
      <c r="I140" s="72"/>
      <c r="J140" s="72"/>
      <c r="K140" s="72"/>
      <c r="L140" s="72"/>
      <c r="M140" s="72"/>
      <c r="N140" s="72"/>
      <c r="O140" s="72"/>
      <c r="P140" s="72"/>
      <c r="Q140" s="72"/>
      <c r="R140" s="72"/>
      <c r="S140" s="72"/>
      <c r="T140" s="72"/>
      <c r="U140" s="72"/>
      <c r="V140" s="72"/>
      <c r="W140" s="72"/>
      <c r="X140" s="72"/>
      <c r="Y140" s="72"/>
      <c r="Z140" s="72"/>
      <c r="AA140" s="72"/>
      <c r="AB140" s="72"/>
      <c r="AC140" s="72"/>
      <c r="AD140" s="93" t="s">
        <v>570</v>
      </c>
      <c r="AE140" s="72"/>
      <c r="AF140" s="72"/>
      <c r="AG140" s="72"/>
      <c r="AH140" s="72"/>
      <c r="AI140" s="72"/>
      <c r="AJ140" s="72"/>
      <c r="AK140" s="72"/>
      <c r="AL140" s="72"/>
      <c r="AM140" s="72"/>
      <c r="AN140" s="72"/>
      <c r="AO140" s="72"/>
      <c r="AP140" s="72"/>
      <c r="AQ140" s="72"/>
      <c r="AR140" s="72"/>
      <c r="AS140" s="72"/>
      <c r="AT140" s="72"/>
      <c r="AU140" s="72"/>
      <c r="AV140" s="72"/>
      <c r="AW140" s="72"/>
      <c r="AX140" s="73"/>
    </row>
    <row r="141" spans="1:50" ht="51" customHeight="1">
      <c r="A141" s="434"/>
      <c r="B141" s="435"/>
      <c r="C141" s="435"/>
      <c r="D141" s="435"/>
      <c r="E141" s="435"/>
      <c r="F141" s="436"/>
      <c r="G141" s="71"/>
      <c r="H141" s="72"/>
      <c r="I141" s="72"/>
      <c r="J141" s="74"/>
      <c r="K141" s="74"/>
      <c r="L141" s="74"/>
      <c r="M141" s="74"/>
      <c r="N141" s="74"/>
      <c r="O141" s="74"/>
      <c r="P141" s="75"/>
      <c r="Q141" s="75"/>
      <c r="R141" s="75"/>
      <c r="S141" s="75"/>
      <c r="T141" s="75"/>
      <c r="U141" s="75"/>
      <c r="V141" s="75"/>
      <c r="W141" s="75"/>
      <c r="X141" s="75"/>
      <c r="Y141" s="75"/>
      <c r="Z141" s="75"/>
      <c r="AA141" s="75"/>
      <c r="AB141" s="75"/>
      <c r="AC141" s="75"/>
      <c r="AD141" s="381" t="s">
        <v>559</v>
      </c>
      <c r="AE141" s="382"/>
      <c r="AF141" s="382"/>
      <c r="AG141" s="382"/>
      <c r="AH141" s="382"/>
      <c r="AI141" s="382"/>
      <c r="AJ141" s="382"/>
      <c r="AK141" s="382"/>
      <c r="AL141" s="382"/>
      <c r="AM141" s="382"/>
      <c r="AN141" s="382"/>
      <c r="AO141" s="382"/>
      <c r="AP141" s="382"/>
      <c r="AQ141" s="382"/>
      <c r="AR141" s="382"/>
      <c r="AS141" s="382"/>
      <c r="AT141" s="382"/>
      <c r="AU141" s="382"/>
      <c r="AV141" s="383"/>
      <c r="AW141" s="72"/>
      <c r="AX141" s="73"/>
    </row>
    <row r="142" spans="1:50" ht="22.5" customHeight="1">
      <c r="A142" s="434"/>
      <c r="B142" s="435"/>
      <c r="C142" s="435"/>
      <c r="D142" s="435"/>
      <c r="E142" s="435"/>
      <c r="F142" s="436"/>
      <c r="G142" s="71"/>
      <c r="H142" s="72"/>
      <c r="I142" s="72"/>
      <c r="J142" s="74"/>
      <c r="K142" s="74"/>
      <c r="L142" s="74"/>
      <c r="M142" s="74"/>
      <c r="N142" s="74"/>
      <c r="O142" s="74"/>
      <c r="P142" s="75"/>
      <c r="Q142" s="75"/>
      <c r="R142" s="75"/>
      <c r="S142" s="75"/>
      <c r="T142" s="75"/>
      <c r="U142" s="75"/>
      <c r="V142" s="75"/>
      <c r="W142" s="75"/>
      <c r="X142" s="75"/>
      <c r="Y142" s="75"/>
      <c r="Z142" s="75"/>
      <c r="AA142" s="75"/>
      <c r="AB142" s="75"/>
      <c r="AC142" s="75"/>
      <c r="AD142" s="860" t="s">
        <v>549</v>
      </c>
      <c r="AE142" s="860"/>
      <c r="AF142" s="860"/>
      <c r="AG142" s="860"/>
      <c r="AH142" s="860"/>
      <c r="AI142" s="860"/>
      <c r="AJ142" s="860"/>
      <c r="AK142" s="860"/>
      <c r="AL142" s="860"/>
      <c r="AM142" s="860"/>
      <c r="AN142" s="860"/>
      <c r="AO142" s="860"/>
      <c r="AP142" s="860"/>
      <c r="AQ142" s="860"/>
      <c r="AR142" s="860"/>
      <c r="AS142" s="860"/>
      <c r="AT142" s="860"/>
      <c r="AU142" s="860"/>
      <c r="AV142" s="860"/>
      <c r="AW142" s="72"/>
      <c r="AX142" s="73"/>
    </row>
    <row r="143" spans="1:50" ht="22.5" customHeight="1">
      <c r="A143" s="434"/>
      <c r="B143" s="435"/>
      <c r="C143" s="435"/>
      <c r="D143" s="435"/>
      <c r="E143" s="435"/>
      <c r="F143" s="436"/>
      <c r="G143" s="71"/>
      <c r="H143" s="72"/>
      <c r="I143" s="72"/>
      <c r="J143" s="72"/>
      <c r="K143" s="72"/>
      <c r="L143" s="72"/>
      <c r="M143" s="72"/>
      <c r="N143" s="72"/>
      <c r="O143" s="72"/>
      <c r="P143" s="72"/>
      <c r="Q143" s="72"/>
      <c r="R143" s="72"/>
      <c r="S143" s="72"/>
      <c r="T143" s="72"/>
      <c r="U143" s="72"/>
      <c r="V143" s="72"/>
      <c r="W143" s="72"/>
      <c r="X143" s="72"/>
      <c r="Y143" s="72"/>
      <c r="Z143" s="72"/>
      <c r="AA143" s="72"/>
      <c r="AB143" s="72"/>
      <c r="AC143" s="72"/>
      <c r="AD143" s="93" t="s">
        <v>571</v>
      </c>
      <c r="AE143" s="72"/>
      <c r="AF143" s="72"/>
      <c r="AG143" s="72"/>
      <c r="AH143" s="72"/>
      <c r="AI143" s="72"/>
      <c r="AJ143" s="72"/>
      <c r="AK143" s="72"/>
      <c r="AL143" s="72"/>
      <c r="AM143" s="72"/>
      <c r="AN143" s="72"/>
      <c r="AO143" s="72"/>
      <c r="AP143" s="72"/>
      <c r="AQ143" s="72"/>
      <c r="AR143" s="72"/>
      <c r="AS143" s="72"/>
      <c r="AT143" s="72"/>
      <c r="AU143" s="72"/>
      <c r="AV143" s="72"/>
      <c r="AW143" s="72"/>
      <c r="AX143" s="73"/>
    </row>
    <row r="144" spans="1:50" ht="51" customHeight="1">
      <c r="A144" s="434"/>
      <c r="B144" s="435"/>
      <c r="C144" s="435"/>
      <c r="D144" s="435"/>
      <c r="E144" s="435"/>
      <c r="F144" s="436"/>
      <c r="G144" s="71"/>
      <c r="H144" s="72"/>
      <c r="I144" s="72"/>
      <c r="J144" s="72"/>
      <c r="K144" s="72"/>
      <c r="L144" s="72"/>
      <c r="M144" s="72"/>
      <c r="N144" s="72"/>
      <c r="O144" s="72"/>
      <c r="P144" s="72"/>
      <c r="Q144" s="72"/>
      <c r="R144" s="72"/>
      <c r="S144" s="72"/>
      <c r="T144" s="72"/>
      <c r="U144" s="72"/>
      <c r="V144" s="72"/>
      <c r="W144" s="72"/>
      <c r="X144" s="72"/>
      <c r="Y144" s="72"/>
      <c r="Z144" s="72"/>
      <c r="AA144" s="72"/>
      <c r="AB144" s="72"/>
      <c r="AC144" s="72"/>
      <c r="AD144" s="381" t="s">
        <v>560</v>
      </c>
      <c r="AE144" s="382"/>
      <c r="AF144" s="382"/>
      <c r="AG144" s="382"/>
      <c r="AH144" s="382"/>
      <c r="AI144" s="382"/>
      <c r="AJ144" s="382"/>
      <c r="AK144" s="382"/>
      <c r="AL144" s="382"/>
      <c r="AM144" s="382"/>
      <c r="AN144" s="382"/>
      <c r="AO144" s="382"/>
      <c r="AP144" s="382"/>
      <c r="AQ144" s="382"/>
      <c r="AR144" s="382"/>
      <c r="AS144" s="382"/>
      <c r="AT144" s="382"/>
      <c r="AU144" s="382"/>
      <c r="AV144" s="383"/>
      <c r="AW144" s="72"/>
      <c r="AX144" s="73"/>
    </row>
    <row r="145" spans="1:50" ht="27.75" customHeight="1">
      <c r="A145" s="434"/>
      <c r="B145" s="435"/>
      <c r="C145" s="435"/>
      <c r="D145" s="435"/>
      <c r="E145" s="435"/>
      <c r="F145" s="436"/>
      <c r="G145" s="71"/>
      <c r="H145" s="72"/>
      <c r="I145" s="72"/>
      <c r="J145" s="72"/>
      <c r="K145" s="72"/>
      <c r="L145" s="72"/>
      <c r="M145" s="72"/>
      <c r="N145" s="72"/>
      <c r="O145" s="72"/>
      <c r="P145" s="72"/>
      <c r="Q145" s="72"/>
      <c r="R145" s="72"/>
      <c r="S145" s="72"/>
      <c r="T145" s="72"/>
      <c r="U145" s="72"/>
      <c r="V145" s="72"/>
      <c r="W145" s="72"/>
      <c r="X145" s="72"/>
      <c r="Y145" s="72"/>
      <c r="Z145" s="72"/>
      <c r="AA145" s="72"/>
      <c r="AB145" s="72"/>
      <c r="AC145" s="72"/>
      <c r="AD145" s="860" t="s">
        <v>550</v>
      </c>
      <c r="AE145" s="860"/>
      <c r="AF145" s="860"/>
      <c r="AG145" s="860"/>
      <c r="AH145" s="860"/>
      <c r="AI145" s="860"/>
      <c r="AJ145" s="860"/>
      <c r="AK145" s="860"/>
      <c r="AL145" s="860"/>
      <c r="AM145" s="860"/>
      <c r="AN145" s="860"/>
      <c r="AO145" s="860"/>
      <c r="AP145" s="860"/>
      <c r="AQ145" s="860"/>
      <c r="AR145" s="860"/>
      <c r="AS145" s="860"/>
      <c r="AT145" s="860"/>
      <c r="AU145" s="860"/>
      <c r="AV145" s="860"/>
      <c r="AW145" s="72"/>
      <c r="AX145" s="73"/>
    </row>
    <row r="146" spans="1:50" ht="22.5" customHeight="1">
      <c r="A146" s="434"/>
      <c r="B146" s="435"/>
      <c r="C146" s="435"/>
      <c r="D146" s="435"/>
      <c r="E146" s="435"/>
      <c r="F146" s="436"/>
      <c r="G146" s="71"/>
      <c r="H146" s="72"/>
      <c r="I146" s="72"/>
      <c r="J146" s="72"/>
      <c r="K146" s="72"/>
      <c r="L146" s="72"/>
      <c r="M146" s="72"/>
      <c r="N146" s="72"/>
      <c r="O146" s="72"/>
      <c r="P146" s="72"/>
      <c r="Q146" s="72"/>
      <c r="R146" s="72"/>
      <c r="S146" s="72"/>
      <c r="T146" s="72"/>
      <c r="U146" s="72"/>
      <c r="V146" s="72"/>
      <c r="W146" s="72"/>
      <c r="X146" s="72"/>
      <c r="Y146" s="72"/>
      <c r="Z146" s="72"/>
      <c r="AA146" s="72"/>
      <c r="AB146" s="72"/>
      <c r="AC146" s="72"/>
      <c r="AD146" s="93" t="s">
        <v>572</v>
      </c>
      <c r="AE146" s="72"/>
      <c r="AF146" s="72"/>
      <c r="AG146" s="72"/>
      <c r="AH146" s="72"/>
      <c r="AI146" s="72"/>
      <c r="AJ146" s="72"/>
      <c r="AK146" s="72"/>
      <c r="AL146" s="72"/>
      <c r="AM146" s="72"/>
      <c r="AN146" s="72"/>
      <c r="AO146" s="72"/>
      <c r="AP146" s="72"/>
      <c r="AQ146" s="72"/>
      <c r="AR146" s="72"/>
      <c r="AS146" s="72"/>
      <c r="AT146" s="72"/>
      <c r="AU146" s="72"/>
      <c r="AV146" s="72"/>
      <c r="AW146" s="72"/>
      <c r="AX146" s="73"/>
    </row>
    <row r="147" spans="1:50" ht="51" customHeight="1">
      <c r="A147" s="434"/>
      <c r="B147" s="435"/>
      <c r="C147" s="435"/>
      <c r="D147" s="435"/>
      <c r="E147" s="435"/>
      <c r="F147" s="436"/>
      <c r="G147" s="71"/>
      <c r="H147" s="72"/>
      <c r="I147" s="72"/>
      <c r="J147" s="384" t="s">
        <v>558</v>
      </c>
      <c r="K147" s="385"/>
      <c r="L147" s="385"/>
      <c r="M147" s="385"/>
      <c r="N147" s="385"/>
      <c r="O147" s="386"/>
      <c r="P147" s="72"/>
      <c r="Q147" s="72"/>
      <c r="R147" s="72"/>
      <c r="S147" s="72"/>
      <c r="T147" s="72"/>
      <c r="U147" s="72"/>
      <c r="V147" s="72"/>
      <c r="W147" s="72"/>
      <c r="X147" s="72"/>
      <c r="Y147" s="72"/>
      <c r="Z147" s="72"/>
      <c r="AA147" s="72"/>
      <c r="AB147" s="72"/>
      <c r="AC147" s="72"/>
      <c r="AD147" s="381" t="s">
        <v>561</v>
      </c>
      <c r="AE147" s="382"/>
      <c r="AF147" s="382"/>
      <c r="AG147" s="382"/>
      <c r="AH147" s="382"/>
      <c r="AI147" s="382"/>
      <c r="AJ147" s="382"/>
      <c r="AK147" s="382"/>
      <c r="AL147" s="382"/>
      <c r="AM147" s="382"/>
      <c r="AN147" s="382"/>
      <c r="AO147" s="382"/>
      <c r="AP147" s="382"/>
      <c r="AQ147" s="382"/>
      <c r="AR147" s="382"/>
      <c r="AS147" s="382"/>
      <c r="AT147" s="382"/>
      <c r="AU147" s="382"/>
      <c r="AV147" s="383"/>
      <c r="AW147" s="72"/>
      <c r="AX147" s="73"/>
    </row>
    <row r="148" spans="1:50" ht="22.5" customHeight="1">
      <c r="A148" s="434"/>
      <c r="B148" s="435"/>
      <c r="C148" s="435"/>
      <c r="D148" s="435"/>
      <c r="E148" s="435"/>
      <c r="F148" s="436"/>
      <c r="G148" s="71"/>
      <c r="H148" s="72"/>
      <c r="I148" s="72"/>
      <c r="J148" s="72"/>
      <c r="K148" s="72"/>
      <c r="L148" s="72"/>
      <c r="M148" s="72"/>
      <c r="N148" s="72"/>
      <c r="O148" s="72"/>
      <c r="P148" s="72"/>
      <c r="Q148" s="72"/>
      <c r="R148" s="72"/>
      <c r="S148" s="72"/>
      <c r="T148" s="72"/>
      <c r="U148" s="72"/>
      <c r="V148" s="75"/>
      <c r="W148" s="72"/>
      <c r="X148" s="72"/>
      <c r="Y148" s="72"/>
      <c r="Z148" s="72"/>
      <c r="AA148" s="72"/>
      <c r="AB148" s="72"/>
      <c r="AC148" s="72"/>
      <c r="AD148" s="861" t="s">
        <v>551</v>
      </c>
      <c r="AE148" s="861"/>
      <c r="AF148" s="861"/>
      <c r="AG148" s="861"/>
      <c r="AH148" s="861"/>
      <c r="AI148" s="861"/>
      <c r="AJ148" s="861"/>
      <c r="AK148" s="861"/>
      <c r="AL148" s="861"/>
      <c r="AM148" s="861"/>
      <c r="AN148" s="861"/>
      <c r="AO148" s="861"/>
      <c r="AP148" s="861"/>
      <c r="AQ148" s="861"/>
      <c r="AR148" s="861"/>
      <c r="AS148" s="861"/>
      <c r="AT148" s="861"/>
      <c r="AU148" s="861"/>
      <c r="AV148" s="861"/>
      <c r="AW148" s="72"/>
      <c r="AX148" s="73"/>
    </row>
    <row r="149" spans="1:50" ht="22.5" customHeight="1">
      <c r="A149" s="434"/>
      <c r="B149" s="435"/>
      <c r="C149" s="435"/>
      <c r="D149" s="435"/>
      <c r="E149" s="435"/>
      <c r="F149" s="436"/>
      <c r="G149" s="71"/>
      <c r="H149" s="72"/>
      <c r="I149" s="72"/>
      <c r="J149" s="72"/>
      <c r="K149" s="72"/>
      <c r="L149" s="72"/>
      <c r="M149" s="72"/>
      <c r="N149" s="72"/>
      <c r="O149" s="72"/>
      <c r="P149" s="72"/>
      <c r="Q149" s="72"/>
      <c r="R149" s="72"/>
      <c r="S149" s="72"/>
      <c r="T149" s="72"/>
      <c r="U149" s="72"/>
      <c r="V149" s="75"/>
      <c r="W149" s="72"/>
      <c r="X149" s="72"/>
      <c r="Y149" s="72"/>
      <c r="Z149" s="72"/>
      <c r="AA149" s="72"/>
      <c r="AB149" s="72"/>
      <c r="AC149" s="72"/>
      <c r="AD149" s="93" t="s">
        <v>575</v>
      </c>
      <c r="AE149" s="72"/>
      <c r="AF149" s="72"/>
      <c r="AG149" s="72"/>
      <c r="AH149" s="72"/>
      <c r="AI149" s="72"/>
      <c r="AJ149" s="72"/>
      <c r="AK149" s="72"/>
      <c r="AL149" s="72"/>
      <c r="AM149" s="72"/>
      <c r="AN149" s="72"/>
      <c r="AO149" s="72"/>
      <c r="AP149" s="72"/>
      <c r="AQ149" s="72"/>
      <c r="AR149" s="72"/>
      <c r="AS149" s="72"/>
      <c r="AT149" s="72"/>
      <c r="AU149" s="72"/>
      <c r="AV149" s="72"/>
      <c r="AW149" s="72"/>
      <c r="AX149" s="73"/>
    </row>
    <row r="150" spans="1:50" ht="51" customHeight="1">
      <c r="A150" s="434"/>
      <c r="B150" s="435"/>
      <c r="C150" s="435"/>
      <c r="D150" s="435"/>
      <c r="E150" s="435"/>
      <c r="F150" s="436"/>
      <c r="G150" s="71"/>
      <c r="H150" s="72"/>
      <c r="I150" s="72"/>
      <c r="J150" s="72"/>
      <c r="K150" s="72"/>
      <c r="L150" s="72"/>
      <c r="M150" s="72"/>
      <c r="N150" s="72"/>
      <c r="O150" s="72"/>
      <c r="P150" s="72"/>
      <c r="Q150" s="72"/>
      <c r="R150" s="72"/>
      <c r="S150" s="72"/>
      <c r="T150" s="72"/>
      <c r="U150" s="72"/>
      <c r="V150" s="72"/>
      <c r="W150" s="72"/>
      <c r="X150" s="72"/>
      <c r="Y150" s="72"/>
      <c r="Z150" s="72"/>
      <c r="AA150" s="72"/>
      <c r="AB150" s="72"/>
      <c r="AC150" s="72"/>
      <c r="AD150" s="381" t="s">
        <v>562</v>
      </c>
      <c r="AE150" s="382"/>
      <c r="AF150" s="382"/>
      <c r="AG150" s="382"/>
      <c r="AH150" s="382"/>
      <c r="AI150" s="382"/>
      <c r="AJ150" s="382"/>
      <c r="AK150" s="382"/>
      <c r="AL150" s="382"/>
      <c r="AM150" s="382"/>
      <c r="AN150" s="382"/>
      <c r="AO150" s="382"/>
      <c r="AP150" s="382"/>
      <c r="AQ150" s="382"/>
      <c r="AR150" s="382"/>
      <c r="AS150" s="382"/>
      <c r="AT150" s="382"/>
      <c r="AU150" s="382"/>
      <c r="AV150" s="383"/>
      <c r="AW150" s="72"/>
      <c r="AX150" s="73"/>
    </row>
    <row r="151" spans="1:50" ht="22.5" customHeight="1">
      <c r="A151" s="434"/>
      <c r="B151" s="435"/>
      <c r="C151" s="435"/>
      <c r="D151" s="435"/>
      <c r="E151" s="435"/>
      <c r="F151" s="436"/>
      <c r="G151" s="71"/>
      <c r="H151" s="72"/>
      <c r="I151" s="72"/>
      <c r="J151" s="72"/>
      <c r="K151" s="72"/>
      <c r="L151" s="72"/>
      <c r="M151" s="72"/>
      <c r="N151" s="72"/>
      <c r="O151" s="72"/>
      <c r="P151" s="72"/>
      <c r="Q151" s="72"/>
      <c r="R151" s="72"/>
      <c r="S151" s="72"/>
      <c r="T151" s="72"/>
      <c r="U151" s="72"/>
      <c r="V151" s="72"/>
      <c r="W151" s="72"/>
      <c r="X151" s="72"/>
      <c r="Y151" s="72"/>
      <c r="Z151" s="72"/>
      <c r="AA151" s="72"/>
      <c r="AB151" s="72"/>
      <c r="AC151" s="72"/>
      <c r="AD151" s="861" t="s">
        <v>552</v>
      </c>
      <c r="AE151" s="861"/>
      <c r="AF151" s="861"/>
      <c r="AG151" s="861"/>
      <c r="AH151" s="861"/>
      <c r="AI151" s="861"/>
      <c r="AJ151" s="861"/>
      <c r="AK151" s="861"/>
      <c r="AL151" s="861"/>
      <c r="AM151" s="861"/>
      <c r="AN151" s="861"/>
      <c r="AO151" s="861"/>
      <c r="AP151" s="861"/>
      <c r="AQ151" s="861"/>
      <c r="AR151" s="861"/>
      <c r="AS151" s="861"/>
      <c r="AT151" s="861"/>
      <c r="AU151" s="861"/>
      <c r="AV151" s="861"/>
      <c r="AW151" s="72"/>
      <c r="AX151" s="73"/>
    </row>
    <row r="152" spans="1:50" ht="22.5" customHeight="1">
      <c r="A152" s="434"/>
      <c r="B152" s="435"/>
      <c r="C152" s="435"/>
      <c r="D152" s="435"/>
      <c r="E152" s="435"/>
      <c r="F152" s="436"/>
      <c r="G152" s="71"/>
      <c r="H152" s="72"/>
      <c r="I152" s="72"/>
      <c r="J152" s="72"/>
      <c r="K152" s="72"/>
      <c r="L152" s="72"/>
      <c r="M152" s="72"/>
      <c r="N152" s="72"/>
      <c r="O152" s="72"/>
      <c r="P152" s="72"/>
      <c r="Q152" s="72"/>
      <c r="R152" s="72"/>
      <c r="S152" s="72"/>
      <c r="T152" s="72"/>
      <c r="U152" s="72"/>
      <c r="V152" s="72"/>
      <c r="W152" s="72"/>
      <c r="X152" s="72"/>
      <c r="Y152" s="72"/>
      <c r="Z152" s="72"/>
      <c r="AA152" s="72"/>
      <c r="AB152" s="72"/>
      <c r="AC152" s="72"/>
      <c r="AD152" s="93" t="s">
        <v>553</v>
      </c>
      <c r="AE152" s="72"/>
      <c r="AF152" s="72"/>
      <c r="AG152" s="72"/>
      <c r="AH152" s="72"/>
      <c r="AI152" s="72"/>
      <c r="AJ152" s="72"/>
      <c r="AK152" s="72"/>
      <c r="AL152" s="72"/>
      <c r="AM152" s="72"/>
      <c r="AN152" s="72"/>
      <c r="AO152" s="72"/>
      <c r="AP152" s="72"/>
      <c r="AQ152" s="72"/>
      <c r="AR152" s="72"/>
      <c r="AS152" s="72"/>
      <c r="AT152" s="72"/>
      <c r="AU152" s="72"/>
      <c r="AV152" s="72"/>
      <c r="AW152" s="72"/>
      <c r="AX152" s="73"/>
    </row>
    <row r="153" spans="1:50" ht="51" customHeight="1">
      <c r="A153" s="434"/>
      <c r="B153" s="435"/>
      <c r="C153" s="435"/>
      <c r="D153" s="435"/>
      <c r="E153" s="435"/>
      <c r="F153" s="436"/>
      <c r="G153" s="71"/>
      <c r="H153" s="72"/>
      <c r="I153" s="72"/>
      <c r="J153" s="72"/>
      <c r="K153" s="72"/>
      <c r="L153" s="72"/>
      <c r="M153" s="72"/>
      <c r="N153" s="72"/>
      <c r="O153" s="72"/>
      <c r="P153" s="72"/>
      <c r="Q153" s="72"/>
      <c r="R153" s="72"/>
      <c r="S153" s="72"/>
      <c r="T153" s="72"/>
      <c r="U153" s="72"/>
      <c r="V153" s="72"/>
      <c r="W153" s="72"/>
      <c r="X153" s="72"/>
      <c r="Y153" s="72"/>
      <c r="Z153" s="72"/>
      <c r="AA153" s="72"/>
      <c r="AB153" s="72"/>
      <c r="AC153" s="72"/>
      <c r="AD153" s="381" t="s">
        <v>563</v>
      </c>
      <c r="AE153" s="382"/>
      <c r="AF153" s="382"/>
      <c r="AG153" s="382"/>
      <c r="AH153" s="382"/>
      <c r="AI153" s="382"/>
      <c r="AJ153" s="382"/>
      <c r="AK153" s="382"/>
      <c r="AL153" s="382"/>
      <c r="AM153" s="382"/>
      <c r="AN153" s="382"/>
      <c r="AO153" s="382"/>
      <c r="AP153" s="382"/>
      <c r="AQ153" s="382"/>
      <c r="AR153" s="382"/>
      <c r="AS153" s="382"/>
      <c r="AT153" s="382"/>
      <c r="AU153" s="382"/>
      <c r="AV153" s="383"/>
      <c r="AW153" s="72"/>
      <c r="AX153" s="73"/>
    </row>
    <row r="154" spans="1:50" ht="22.5" customHeight="1">
      <c r="A154" s="434"/>
      <c r="B154" s="435"/>
      <c r="C154" s="435"/>
      <c r="D154" s="435"/>
      <c r="E154" s="435"/>
      <c r="F154" s="436"/>
      <c r="G154" s="71"/>
      <c r="H154" s="72"/>
      <c r="I154" s="72"/>
      <c r="J154" s="72"/>
      <c r="K154" s="72"/>
      <c r="L154" s="72"/>
      <c r="M154" s="72"/>
      <c r="N154" s="72"/>
      <c r="O154" s="72"/>
      <c r="P154" s="72"/>
      <c r="Q154" s="72"/>
      <c r="R154" s="72"/>
      <c r="S154" s="72"/>
      <c r="T154" s="72"/>
      <c r="U154" s="72"/>
      <c r="V154" s="72"/>
      <c r="W154" s="72"/>
      <c r="X154" s="72"/>
      <c r="Y154" s="72"/>
      <c r="Z154" s="72"/>
      <c r="AA154" s="72"/>
      <c r="AB154" s="72"/>
      <c r="AC154" s="72"/>
      <c r="AD154" s="860" t="s">
        <v>554</v>
      </c>
      <c r="AE154" s="860"/>
      <c r="AF154" s="860"/>
      <c r="AG154" s="860"/>
      <c r="AH154" s="860"/>
      <c r="AI154" s="860"/>
      <c r="AJ154" s="860"/>
      <c r="AK154" s="860"/>
      <c r="AL154" s="860"/>
      <c r="AM154" s="860"/>
      <c r="AN154" s="860"/>
      <c r="AO154" s="860"/>
      <c r="AP154" s="860"/>
      <c r="AQ154" s="860"/>
      <c r="AR154" s="860"/>
      <c r="AS154" s="860"/>
      <c r="AT154" s="860"/>
      <c r="AU154" s="860"/>
      <c r="AV154" s="860"/>
      <c r="AW154" s="72"/>
      <c r="AX154" s="73"/>
    </row>
    <row r="155" spans="1:50" ht="22.5" customHeight="1">
      <c r="A155" s="434"/>
      <c r="B155" s="435"/>
      <c r="C155" s="435"/>
      <c r="D155" s="435"/>
      <c r="E155" s="435"/>
      <c r="F155" s="436"/>
      <c r="G155" s="71"/>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3"/>
    </row>
    <row r="156" spans="1:50" ht="51" customHeight="1">
      <c r="A156" s="434"/>
      <c r="B156" s="435"/>
      <c r="C156" s="435"/>
      <c r="D156" s="435"/>
      <c r="E156" s="435"/>
      <c r="F156" s="436"/>
      <c r="G156" s="71"/>
      <c r="H156" s="72"/>
      <c r="I156" s="72"/>
      <c r="J156" s="72"/>
      <c r="K156" s="72"/>
      <c r="L156" s="72"/>
      <c r="M156" s="72"/>
      <c r="N156" s="72"/>
      <c r="O156" s="72"/>
      <c r="P156" s="72"/>
      <c r="Q156" s="72"/>
      <c r="R156" s="72"/>
      <c r="S156" s="72"/>
      <c r="T156" s="72"/>
      <c r="U156" s="72"/>
      <c r="V156" s="72"/>
      <c r="W156" s="72"/>
      <c r="X156" s="72"/>
      <c r="Y156" s="72"/>
      <c r="Z156" s="72"/>
      <c r="AA156" s="72"/>
      <c r="AB156" s="72"/>
      <c r="AC156" s="72"/>
      <c r="AD156" s="381" t="s">
        <v>564</v>
      </c>
      <c r="AE156" s="382"/>
      <c r="AF156" s="382"/>
      <c r="AG156" s="382"/>
      <c r="AH156" s="382"/>
      <c r="AI156" s="382"/>
      <c r="AJ156" s="382"/>
      <c r="AK156" s="382"/>
      <c r="AL156" s="382"/>
      <c r="AM156" s="382"/>
      <c r="AN156" s="382"/>
      <c r="AO156" s="382"/>
      <c r="AP156" s="382"/>
      <c r="AQ156" s="382"/>
      <c r="AR156" s="382"/>
      <c r="AS156" s="382"/>
      <c r="AT156" s="382"/>
      <c r="AU156" s="382"/>
      <c r="AV156" s="383"/>
      <c r="AW156" s="72"/>
      <c r="AX156" s="73"/>
    </row>
    <row r="157" spans="1:50" ht="27.75" customHeight="1">
      <c r="A157" s="434"/>
      <c r="B157" s="435"/>
      <c r="C157" s="435"/>
      <c r="D157" s="435"/>
      <c r="E157" s="435"/>
      <c r="F157" s="436"/>
      <c r="G157" s="71"/>
      <c r="H157" s="72"/>
      <c r="I157" s="72"/>
      <c r="J157" s="72"/>
      <c r="K157" s="72"/>
      <c r="L157" s="72"/>
      <c r="M157" s="72"/>
      <c r="N157" s="72"/>
      <c r="O157" s="72"/>
      <c r="P157" s="72"/>
      <c r="Q157" s="72"/>
      <c r="R157" s="72"/>
      <c r="S157" s="72"/>
      <c r="T157" s="72"/>
      <c r="U157" s="72"/>
      <c r="V157" s="72"/>
      <c r="W157" s="72"/>
      <c r="X157" s="72"/>
      <c r="Y157" s="72"/>
      <c r="Z157" s="72"/>
      <c r="AA157" s="72"/>
      <c r="AB157" s="72"/>
      <c r="AC157" s="72"/>
      <c r="AD157" s="860" t="s">
        <v>555</v>
      </c>
      <c r="AE157" s="860"/>
      <c r="AF157" s="860"/>
      <c r="AG157" s="860"/>
      <c r="AH157" s="860"/>
      <c r="AI157" s="860"/>
      <c r="AJ157" s="860"/>
      <c r="AK157" s="860"/>
      <c r="AL157" s="860"/>
      <c r="AM157" s="860"/>
      <c r="AN157" s="860"/>
      <c r="AO157" s="860"/>
      <c r="AP157" s="860"/>
      <c r="AQ157" s="860"/>
      <c r="AR157" s="860"/>
      <c r="AS157" s="860"/>
      <c r="AT157" s="860"/>
      <c r="AU157" s="860"/>
      <c r="AV157" s="860"/>
      <c r="AW157" s="72"/>
      <c r="AX157" s="73"/>
    </row>
    <row r="158" spans="1:50" ht="45" customHeight="1">
      <c r="A158" s="434"/>
      <c r="B158" s="435"/>
      <c r="C158" s="435"/>
      <c r="D158" s="435"/>
      <c r="E158" s="435"/>
      <c r="F158" s="436"/>
      <c r="G158" s="71"/>
      <c r="H158" s="72"/>
      <c r="I158" s="72"/>
      <c r="J158" s="89"/>
      <c r="K158" s="72"/>
      <c r="L158" s="76"/>
      <c r="M158" s="72"/>
      <c r="N158" s="93" t="s">
        <v>557</v>
      </c>
      <c r="O158" s="72"/>
      <c r="P158" s="72"/>
      <c r="Q158" s="72"/>
      <c r="R158" s="72"/>
      <c r="S158" s="72"/>
      <c r="T158" s="72"/>
      <c r="U158" s="72"/>
      <c r="V158" s="72"/>
      <c r="W158" s="72"/>
      <c r="X158" s="72"/>
      <c r="Y158" s="72"/>
      <c r="Z158" s="72"/>
      <c r="AA158" s="72"/>
      <c r="AB158" s="72"/>
      <c r="AC158" s="72"/>
      <c r="AD158" s="93" t="s">
        <v>573</v>
      </c>
      <c r="AE158" s="72"/>
      <c r="AF158" s="72"/>
      <c r="AG158" s="72"/>
      <c r="AH158" s="72"/>
      <c r="AI158" s="72"/>
      <c r="AJ158" s="72"/>
      <c r="AK158" s="72"/>
      <c r="AL158" s="72"/>
      <c r="AM158" s="72"/>
      <c r="AN158" s="72"/>
      <c r="AO158" s="72"/>
      <c r="AP158" s="72"/>
      <c r="AQ158" s="72"/>
      <c r="AR158" s="72"/>
      <c r="AS158" s="72"/>
      <c r="AT158" s="72"/>
      <c r="AU158" s="72"/>
      <c r="AV158" s="72"/>
      <c r="AW158" s="72"/>
      <c r="AX158" s="73"/>
    </row>
    <row r="159" spans="1:50" ht="51" customHeight="1">
      <c r="A159" s="434"/>
      <c r="B159" s="435"/>
      <c r="C159" s="435"/>
      <c r="D159" s="435"/>
      <c r="E159" s="435"/>
      <c r="F159" s="436"/>
      <c r="G159" s="71"/>
      <c r="H159" s="72"/>
      <c r="I159" s="72"/>
      <c r="J159" s="384" t="s">
        <v>569</v>
      </c>
      <c r="K159" s="385"/>
      <c r="L159" s="385"/>
      <c r="M159" s="385"/>
      <c r="N159" s="385"/>
      <c r="O159" s="385"/>
      <c r="P159" s="386"/>
      <c r="Q159" s="77"/>
      <c r="R159" s="77"/>
      <c r="S159" s="77"/>
      <c r="T159" s="72"/>
      <c r="U159" s="72"/>
      <c r="V159" s="72"/>
      <c r="W159" s="72"/>
      <c r="X159" s="72"/>
      <c r="Y159" s="72"/>
      <c r="Z159" s="72"/>
      <c r="AA159" s="72"/>
      <c r="AB159" s="72"/>
      <c r="AC159" s="72"/>
      <c r="AD159" s="381" t="s">
        <v>565</v>
      </c>
      <c r="AE159" s="382"/>
      <c r="AF159" s="382"/>
      <c r="AG159" s="382"/>
      <c r="AH159" s="382"/>
      <c r="AI159" s="382"/>
      <c r="AJ159" s="382"/>
      <c r="AK159" s="382"/>
      <c r="AL159" s="382"/>
      <c r="AM159" s="382"/>
      <c r="AN159" s="382"/>
      <c r="AO159" s="382"/>
      <c r="AP159" s="382"/>
      <c r="AQ159" s="382"/>
      <c r="AR159" s="382"/>
      <c r="AS159" s="382"/>
      <c r="AT159" s="382"/>
      <c r="AU159" s="382"/>
      <c r="AV159" s="383"/>
      <c r="AW159" s="72"/>
      <c r="AX159" s="73"/>
    </row>
    <row r="160" spans="1:50" ht="22.5" customHeight="1">
      <c r="A160" s="434"/>
      <c r="B160" s="435"/>
      <c r="C160" s="435"/>
      <c r="D160" s="435"/>
      <c r="E160" s="435"/>
      <c r="F160" s="436"/>
      <c r="G160" s="71"/>
      <c r="H160" s="72"/>
      <c r="I160" s="72"/>
      <c r="J160" s="88"/>
      <c r="K160" s="88"/>
      <c r="L160" s="88"/>
      <c r="M160" s="88"/>
      <c r="N160" s="88"/>
      <c r="O160" s="88"/>
      <c r="P160" s="88"/>
      <c r="Q160" s="77"/>
      <c r="R160" s="77"/>
      <c r="S160" s="77"/>
      <c r="T160" s="72"/>
      <c r="U160" s="72"/>
      <c r="V160" s="72"/>
      <c r="W160" s="72"/>
      <c r="X160" s="72"/>
      <c r="Y160" s="72"/>
      <c r="Z160" s="72"/>
      <c r="AA160" s="72"/>
      <c r="AB160" s="72"/>
      <c r="AC160" s="72"/>
      <c r="AD160" s="860" t="s">
        <v>549</v>
      </c>
      <c r="AE160" s="860"/>
      <c r="AF160" s="860"/>
      <c r="AG160" s="860"/>
      <c r="AH160" s="860"/>
      <c r="AI160" s="860"/>
      <c r="AJ160" s="860"/>
      <c r="AK160" s="860"/>
      <c r="AL160" s="860"/>
      <c r="AM160" s="860"/>
      <c r="AN160" s="860"/>
      <c r="AO160" s="860"/>
      <c r="AP160" s="860"/>
      <c r="AQ160" s="860"/>
      <c r="AR160" s="860"/>
      <c r="AS160" s="860"/>
      <c r="AT160" s="860"/>
      <c r="AU160" s="860"/>
      <c r="AV160" s="860"/>
      <c r="AW160" s="72"/>
      <c r="AX160" s="73"/>
    </row>
    <row r="161" spans="1:50" ht="22.5" customHeight="1">
      <c r="A161" s="434"/>
      <c r="B161" s="435"/>
      <c r="C161" s="435"/>
      <c r="D161" s="435"/>
      <c r="E161" s="435"/>
      <c r="F161" s="436"/>
      <c r="G161" s="71"/>
      <c r="H161" s="72"/>
      <c r="I161" s="72"/>
      <c r="J161" s="72"/>
      <c r="K161" s="72"/>
      <c r="L161" s="72"/>
      <c r="M161" s="72"/>
      <c r="N161" s="72"/>
      <c r="O161" s="72"/>
      <c r="P161" s="72"/>
      <c r="Q161" s="72"/>
      <c r="R161" s="72"/>
      <c r="S161" s="72"/>
      <c r="T161" s="72"/>
      <c r="U161" s="72"/>
      <c r="V161" s="72"/>
      <c r="W161" s="72"/>
      <c r="X161" s="72"/>
      <c r="Y161" s="72"/>
      <c r="Z161" s="72"/>
      <c r="AA161" s="72"/>
      <c r="AB161" s="72"/>
      <c r="AC161" s="72"/>
      <c r="AD161" s="93" t="s">
        <v>572</v>
      </c>
      <c r="AE161" s="76"/>
      <c r="AF161" s="76"/>
      <c r="AG161" s="76"/>
      <c r="AH161" s="76"/>
      <c r="AI161" s="76"/>
      <c r="AJ161" s="76"/>
      <c r="AK161" s="76"/>
      <c r="AL161" s="76"/>
      <c r="AM161" s="76"/>
      <c r="AN161" s="76"/>
      <c r="AO161" s="76"/>
      <c r="AP161" s="76"/>
      <c r="AQ161" s="76"/>
      <c r="AR161" s="76"/>
      <c r="AS161" s="76"/>
      <c r="AT161" s="76"/>
      <c r="AU161" s="76"/>
      <c r="AV161" s="76"/>
      <c r="AW161" s="72"/>
      <c r="AX161" s="73"/>
    </row>
    <row r="162" spans="1:50" ht="51" customHeight="1">
      <c r="A162" s="434"/>
      <c r="B162" s="435"/>
      <c r="C162" s="435"/>
      <c r="D162" s="435"/>
      <c r="E162" s="435"/>
      <c r="F162" s="436"/>
      <c r="G162" s="71"/>
      <c r="H162" s="72"/>
      <c r="I162" s="72"/>
      <c r="J162" s="72"/>
      <c r="K162" s="72"/>
      <c r="L162" s="72"/>
      <c r="M162" s="72"/>
      <c r="N162" s="72"/>
      <c r="O162" s="72"/>
      <c r="P162" s="72"/>
      <c r="Q162" s="72"/>
      <c r="R162" s="72"/>
      <c r="S162" s="72"/>
      <c r="T162" s="72"/>
      <c r="U162" s="72"/>
      <c r="V162" s="72"/>
      <c r="W162" s="72"/>
      <c r="X162" s="72"/>
      <c r="Y162" s="72"/>
      <c r="Z162" s="72"/>
      <c r="AA162" s="72"/>
      <c r="AB162" s="72"/>
      <c r="AC162" s="78"/>
      <c r="AD162" s="381" t="s">
        <v>566</v>
      </c>
      <c r="AE162" s="382"/>
      <c r="AF162" s="382"/>
      <c r="AG162" s="382"/>
      <c r="AH162" s="382"/>
      <c r="AI162" s="382"/>
      <c r="AJ162" s="382"/>
      <c r="AK162" s="382"/>
      <c r="AL162" s="382"/>
      <c r="AM162" s="382"/>
      <c r="AN162" s="382"/>
      <c r="AO162" s="382"/>
      <c r="AP162" s="382"/>
      <c r="AQ162" s="382"/>
      <c r="AR162" s="382"/>
      <c r="AS162" s="382"/>
      <c r="AT162" s="382"/>
      <c r="AU162" s="382"/>
      <c r="AV162" s="383"/>
      <c r="AW162" s="72"/>
      <c r="AX162" s="73"/>
    </row>
    <row r="163" spans="1:50" ht="22.5" customHeight="1">
      <c r="A163" s="434"/>
      <c r="B163" s="435"/>
      <c r="C163" s="435"/>
      <c r="D163" s="435"/>
      <c r="E163" s="435"/>
      <c r="F163" s="436"/>
      <c r="G163" s="71"/>
      <c r="H163" s="72"/>
      <c r="I163" s="72"/>
      <c r="J163" s="72"/>
      <c r="K163" s="72"/>
      <c r="L163" s="72"/>
      <c r="M163" s="72"/>
      <c r="N163" s="72"/>
      <c r="O163" s="72"/>
      <c r="P163" s="72"/>
      <c r="Q163" s="72"/>
      <c r="R163" s="72"/>
      <c r="S163" s="72"/>
      <c r="T163" s="72"/>
      <c r="U163" s="72"/>
      <c r="V163" s="72"/>
      <c r="W163" s="72"/>
      <c r="X163" s="72"/>
      <c r="Y163" s="72"/>
      <c r="Z163" s="72"/>
      <c r="AA163" s="72"/>
      <c r="AB163" s="72"/>
      <c r="AC163" s="72"/>
      <c r="AD163" s="861" t="s">
        <v>551</v>
      </c>
      <c r="AE163" s="861"/>
      <c r="AF163" s="861"/>
      <c r="AG163" s="861"/>
      <c r="AH163" s="861"/>
      <c r="AI163" s="861"/>
      <c r="AJ163" s="861"/>
      <c r="AK163" s="861"/>
      <c r="AL163" s="861"/>
      <c r="AM163" s="861"/>
      <c r="AN163" s="861"/>
      <c r="AO163" s="861"/>
      <c r="AP163" s="861"/>
      <c r="AQ163" s="861"/>
      <c r="AR163" s="861"/>
      <c r="AS163" s="861"/>
      <c r="AT163" s="861"/>
      <c r="AU163" s="861"/>
      <c r="AV163" s="861"/>
      <c r="AW163" s="72"/>
      <c r="AX163" s="73"/>
    </row>
    <row r="164" spans="1:50" ht="22.5" customHeight="1">
      <c r="A164" s="434"/>
      <c r="B164" s="435"/>
      <c r="C164" s="435"/>
      <c r="D164" s="435"/>
      <c r="E164" s="435"/>
      <c r="F164" s="436"/>
      <c r="G164" s="71"/>
      <c r="H164" s="72"/>
      <c r="I164" s="72"/>
      <c r="J164" s="72"/>
      <c r="K164" s="72"/>
      <c r="L164" s="72"/>
      <c r="M164" s="72"/>
      <c r="N164" s="72"/>
      <c r="O164" s="72"/>
      <c r="P164" s="72"/>
      <c r="Q164" s="72"/>
      <c r="R164" s="72"/>
      <c r="S164" s="72"/>
      <c r="T164" s="72"/>
      <c r="U164" s="72"/>
      <c r="V164" s="72"/>
      <c r="W164" s="72"/>
      <c r="X164" s="72"/>
      <c r="Y164" s="72"/>
      <c r="Z164" s="72"/>
      <c r="AA164" s="72"/>
      <c r="AB164" s="72"/>
      <c r="AC164" s="72"/>
      <c r="AD164" s="93" t="s">
        <v>574</v>
      </c>
      <c r="AE164" s="72"/>
      <c r="AF164" s="72"/>
      <c r="AG164" s="72"/>
      <c r="AH164" s="72"/>
      <c r="AI164" s="72"/>
      <c r="AJ164" s="72"/>
      <c r="AK164" s="72"/>
      <c r="AL164" s="72"/>
      <c r="AM164" s="72"/>
      <c r="AN164" s="72"/>
      <c r="AO164" s="72"/>
      <c r="AP164" s="72"/>
      <c r="AQ164" s="72"/>
      <c r="AR164" s="72"/>
      <c r="AS164" s="72"/>
      <c r="AT164" s="72"/>
      <c r="AU164" s="72"/>
      <c r="AV164" s="72"/>
      <c r="AW164" s="72"/>
      <c r="AX164" s="73"/>
    </row>
    <row r="165" spans="1:50" ht="51" customHeight="1">
      <c r="A165" s="434"/>
      <c r="B165" s="435"/>
      <c r="C165" s="435"/>
      <c r="D165" s="435"/>
      <c r="E165" s="435"/>
      <c r="F165" s="436"/>
      <c r="G165" s="71"/>
      <c r="H165" s="72"/>
      <c r="I165" s="72"/>
      <c r="J165" s="72"/>
      <c r="K165" s="72"/>
      <c r="L165" s="72"/>
      <c r="M165" s="72"/>
      <c r="N165" s="72"/>
      <c r="O165" s="72"/>
      <c r="P165" s="72"/>
      <c r="Q165" s="72"/>
      <c r="R165" s="72"/>
      <c r="S165" s="72"/>
      <c r="T165" s="72"/>
      <c r="U165" s="72"/>
      <c r="V165" s="72"/>
      <c r="W165" s="72"/>
      <c r="X165" s="72"/>
      <c r="Y165" s="72"/>
      <c r="Z165" s="72"/>
      <c r="AA165" s="72"/>
      <c r="AB165" s="72"/>
      <c r="AC165" s="72"/>
      <c r="AD165" s="381" t="s">
        <v>567</v>
      </c>
      <c r="AE165" s="382"/>
      <c r="AF165" s="382"/>
      <c r="AG165" s="382"/>
      <c r="AH165" s="382"/>
      <c r="AI165" s="382"/>
      <c r="AJ165" s="382"/>
      <c r="AK165" s="382"/>
      <c r="AL165" s="382"/>
      <c r="AM165" s="382"/>
      <c r="AN165" s="382"/>
      <c r="AO165" s="382"/>
      <c r="AP165" s="382"/>
      <c r="AQ165" s="382"/>
      <c r="AR165" s="382"/>
      <c r="AS165" s="382"/>
      <c r="AT165" s="382"/>
      <c r="AU165" s="382"/>
      <c r="AV165" s="383"/>
      <c r="AW165" s="72"/>
      <c r="AX165" s="73"/>
    </row>
    <row r="166" spans="1:50" ht="22.5" customHeight="1">
      <c r="A166" s="434"/>
      <c r="B166" s="435"/>
      <c r="C166" s="435"/>
      <c r="D166" s="435"/>
      <c r="E166" s="435"/>
      <c r="F166" s="436"/>
      <c r="G166" s="71"/>
      <c r="H166" s="72"/>
      <c r="I166" s="72"/>
      <c r="J166" s="72"/>
      <c r="K166" s="72"/>
      <c r="L166" s="72"/>
      <c r="M166" s="72"/>
      <c r="N166" s="72"/>
      <c r="O166" s="72"/>
      <c r="P166" s="72"/>
      <c r="Q166" s="72"/>
      <c r="R166" s="72"/>
      <c r="S166" s="72"/>
      <c r="T166" s="72"/>
      <c r="U166" s="72"/>
      <c r="V166" s="72"/>
      <c r="W166" s="72"/>
      <c r="X166" s="72"/>
      <c r="Y166" s="72"/>
      <c r="Z166" s="72"/>
      <c r="AA166" s="72"/>
      <c r="AB166" s="72"/>
      <c r="AC166" s="72"/>
      <c r="AD166" s="861" t="s">
        <v>552</v>
      </c>
      <c r="AE166" s="861"/>
      <c r="AF166" s="861"/>
      <c r="AG166" s="861"/>
      <c r="AH166" s="861"/>
      <c r="AI166" s="861"/>
      <c r="AJ166" s="861"/>
      <c r="AK166" s="861"/>
      <c r="AL166" s="861"/>
      <c r="AM166" s="861"/>
      <c r="AN166" s="861"/>
      <c r="AO166" s="861"/>
      <c r="AP166" s="861"/>
      <c r="AQ166" s="861"/>
      <c r="AR166" s="861"/>
      <c r="AS166" s="861"/>
      <c r="AT166" s="861"/>
      <c r="AU166" s="861"/>
      <c r="AV166" s="861"/>
      <c r="AW166" s="72"/>
      <c r="AX166" s="73"/>
    </row>
    <row r="167" spans="1:50" ht="22.5" customHeight="1">
      <c r="A167" s="434"/>
      <c r="B167" s="435"/>
      <c r="C167" s="435"/>
      <c r="D167" s="435"/>
      <c r="E167" s="435"/>
      <c r="F167" s="436"/>
      <c r="G167" s="71"/>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3"/>
    </row>
    <row r="168" spans="1:50" ht="51" customHeight="1">
      <c r="A168" s="434"/>
      <c r="B168" s="435"/>
      <c r="C168" s="435"/>
      <c r="D168" s="435"/>
      <c r="E168" s="435"/>
      <c r="F168" s="436"/>
      <c r="G168" s="71"/>
      <c r="H168" s="72"/>
      <c r="I168" s="72"/>
      <c r="J168" s="72"/>
      <c r="K168" s="72"/>
      <c r="L168" s="72"/>
      <c r="M168" s="72"/>
      <c r="N168" s="72"/>
      <c r="O168" s="72"/>
      <c r="P168" s="72"/>
      <c r="Q168" s="72"/>
      <c r="R168" s="72"/>
      <c r="S168" s="72"/>
      <c r="T168" s="72"/>
      <c r="U168" s="72"/>
      <c r="V168" s="72"/>
      <c r="W168" s="72"/>
      <c r="X168" s="72"/>
      <c r="Y168" s="72"/>
      <c r="Z168" s="72"/>
      <c r="AA168" s="72"/>
      <c r="AB168" s="72"/>
      <c r="AC168" s="72"/>
      <c r="AD168" s="381" t="s">
        <v>568</v>
      </c>
      <c r="AE168" s="382"/>
      <c r="AF168" s="382"/>
      <c r="AG168" s="382"/>
      <c r="AH168" s="382"/>
      <c r="AI168" s="382"/>
      <c r="AJ168" s="382"/>
      <c r="AK168" s="382"/>
      <c r="AL168" s="382"/>
      <c r="AM168" s="382"/>
      <c r="AN168" s="382"/>
      <c r="AO168" s="382"/>
      <c r="AP168" s="382"/>
      <c r="AQ168" s="382"/>
      <c r="AR168" s="382"/>
      <c r="AS168" s="382"/>
      <c r="AT168" s="382"/>
      <c r="AU168" s="382"/>
      <c r="AV168" s="383"/>
      <c r="AW168" s="72"/>
      <c r="AX168" s="73"/>
    </row>
    <row r="169" spans="1:50" ht="27.75" customHeight="1">
      <c r="A169" s="434"/>
      <c r="B169" s="435"/>
      <c r="C169" s="435"/>
      <c r="D169" s="435"/>
      <c r="E169" s="435"/>
      <c r="F169" s="436"/>
      <c r="G169" s="71"/>
      <c r="H169" s="72"/>
      <c r="I169" s="72"/>
      <c r="J169" s="72"/>
      <c r="K169" s="72"/>
      <c r="L169" s="72"/>
      <c r="M169" s="72"/>
      <c r="N169" s="72"/>
      <c r="O169" s="72"/>
      <c r="P169" s="72"/>
      <c r="Q169" s="72"/>
      <c r="R169" s="72"/>
      <c r="S169" s="72"/>
      <c r="T169" s="72"/>
      <c r="U169" s="72"/>
      <c r="V169" s="72"/>
      <c r="W169" s="72"/>
      <c r="X169" s="72"/>
      <c r="Y169" s="72"/>
      <c r="Z169" s="72"/>
      <c r="AA169" s="72"/>
      <c r="AB169" s="72"/>
      <c r="AC169" s="72"/>
      <c r="AD169" s="860" t="s">
        <v>556</v>
      </c>
      <c r="AE169" s="860"/>
      <c r="AF169" s="860"/>
      <c r="AG169" s="860"/>
      <c r="AH169" s="860"/>
      <c r="AI169" s="860"/>
      <c r="AJ169" s="860"/>
      <c r="AK169" s="860"/>
      <c r="AL169" s="860"/>
      <c r="AM169" s="860"/>
      <c r="AN169" s="860"/>
      <c r="AO169" s="860"/>
      <c r="AP169" s="860"/>
      <c r="AQ169" s="860"/>
      <c r="AR169" s="860"/>
      <c r="AS169" s="860"/>
      <c r="AT169" s="860"/>
      <c r="AU169" s="860"/>
      <c r="AV169" s="860"/>
      <c r="AW169" s="72"/>
      <c r="AX169" s="73"/>
    </row>
    <row r="170" spans="1:50" ht="15" customHeight="1">
      <c r="A170" s="434"/>
      <c r="B170" s="435"/>
      <c r="C170" s="435"/>
      <c r="D170" s="435"/>
      <c r="E170" s="435"/>
      <c r="F170" s="436"/>
      <c r="G170" s="71"/>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3"/>
    </row>
    <row r="171" spans="1:50" ht="15" customHeight="1">
      <c r="A171" s="434"/>
      <c r="B171" s="435"/>
      <c r="C171" s="435"/>
      <c r="D171" s="435"/>
      <c r="E171" s="435"/>
      <c r="F171" s="436"/>
      <c r="G171" s="37"/>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9"/>
    </row>
    <row r="172" spans="1:50" ht="15" customHeight="1">
      <c r="A172" s="434"/>
      <c r="B172" s="435"/>
      <c r="C172" s="435"/>
      <c r="D172" s="435"/>
      <c r="E172" s="435"/>
      <c r="F172" s="436"/>
      <c r="G172" s="37"/>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9"/>
    </row>
    <row r="173" spans="1:50" ht="15" customHeight="1">
      <c r="A173" s="434"/>
      <c r="B173" s="435"/>
      <c r="C173" s="435"/>
      <c r="D173" s="435"/>
      <c r="E173" s="435"/>
      <c r="F173" s="436"/>
      <c r="G173" s="37"/>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9"/>
    </row>
    <row r="174" spans="1:50" ht="15" customHeight="1">
      <c r="A174" s="434"/>
      <c r="B174" s="435"/>
      <c r="C174" s="435"/>
      <c r="D174" s="435"/>
      <c r="E174" s="435"/>
      <c r="F174" s="436"/>
      <c r="G174" s="37"/>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9"/>
    </row>
    <row r="175" spans="1:50" ht="15" customHeight="1">
      <c r="A175" s="434"/>
      <c r="B175" s="435"/>
      <c r="C175" s="435"/>
      <c r="D175" s="435"/>
      <c r="E175" s="435"/>
      <c r="F175" s="436"/>
      <c r="G175" s="37"/>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9"/>
    </row>
    <row r="176" spans="1:50" ht="15" customHeight="1">
      <c r="A176" s="434"/>
      <c r="B176" s="435"/>
      <c r="C176" s="435"/>
      <c r="D176" s="435"/>
      <c r="E176" s="435"/>
      <c r="F176" s="436"/>
      <c r="G176" s="37"/>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9"/>
    </row>
    <row r="177" spans="1:50" ht="15" customHeight="1">
      <c r="A177" s="434"/>
      <c r="B177" s="435"/>
      <c r="C177" s="435"/>
      <c r="D177" s="435"/>
      <c r="E177" s="435"/>
      <c r="F177" s="436"/>
      <c r="G177" s="37"/>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9"/>
    </row>
    <row r="178" spans="1:50" ht="15" customHeight="1">
      <c r="A178" s="434"/>
      <c r="B178" s="435"/>
      <c r="C178" s="435"/>
      <c r="D178" s="435"/>
      <c r="E178" s="435"/>
      <c r="F178" s="436"/>
      <c r="G178" s="37"/>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9"/>
    </row>
    <row r="179" spans="1:50" ht="15" customHeight="1">
      <c r="A179" s="434"/>
      <c r="B179" s="435"/>
      <c r="C179" s="435"/>
      <c r="D179" s="435"/>
      <c r="E179" s="435"/>
      <c r="F179" s="436"/>
      <c r="G179" s="37"/>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9"/>
    </row>
    <row r="180" spans="1:50" ht="15" customHeight="1">
      <c r="A180" s="434"/>
      <c r="B180" s="435"/>
      <c r="C180" s="435"/>
      <c r="D180" s="435"/>
      <c r="E180" s="435"/>
      <c r="F180" s="436"/>
      <c r="G180" s="37"/>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9"/>
    </row>
    <row r="181" spans="1:50" ht="15" customHeight="1">
      <c r="A181" s="434"/>
      <c r="B181" s="435"/>
      <c r="C181" s="435"/>
      <c r="D181" s="435"/>
      <c r="E181" s="435"/>
      <c r="F181" s="436"/>
      <c r="G181" s="37"/>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9"/>
    </row>
    <row r="182" spans="1:50" ht="15" customHeight="1">
      <c r="A182" s="434"/>
      <c r="B182" s="435"/>
      <c r="C182" s="435"/>
      <c r="D182" s="435"/>
      <c r="E182" s="435"/>
      <c r="F182" s="436"/>
      <c r="G182" s="37"/>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9"/>
    </row>
    <row r="183" spans="1:50" ht="15" customHeight="1">
      <c r="A183" s="434"/>
      <c r="B183" s="435"/>
      <c r="C183" s="435"/>
      <c r="D183" s="435"/>
      <c r="E183" s="435"/>
      <c r="F183" s="436"/>
      <c r="G183" s="37"/>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9"/>
    </row>
    <row r="184" spans="1:50" ht="15" customHeight="1" thickBot="1">
      <c r="A184" s="437"/>
      <c r="B184" s="438"/>
      <c r="C184" s="438"/>
      <c r="D184" s="438"/>
      <c r="E184" s="438"/>
      <c r="F184" s="439"/>
      <c r="G184" s="40"/>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2"/>
    </row>
    <row r="185" spans="1:50" ht="30" customHeight="1">
      <c r="A185" s="387" t="s">
        <v>32</v>
      </c>
      <c r="B185" s="388"/>
      <c r="C185" s="388"/>
      <c r="D185" s="388"/>
      <c r="E185" s="388"/>
      <c r="F185" s="389"/>
      <c r="G185" s="336" t="s">
        <v>432</v>
      </c>
      <c r="H185" s="337"/>
      <c r="I185" s="337"/>
      <c r="J185" s="337"/>
      <c r="K185" s="337"/>
      <c r="L185" s="337"/>
      <c r="M185" s="337"/>
      <c r="N185" s="337"/>
      <c r="O185" s="337"/>
      <c r="P185" s="337"/>
      <c r="Q185" s="337"/>
      <c r="R185" s="337"/>
      <c r="S185" s="337"/>
      <c r="T185" s="337"/>
      <c r="U185" s="337"/>
      <c r="V185" s="337"/>
      <c r="W185" s="337"/>
      <c r="X185" s="337"/>
      <c r="Y185" s="337"/>
      <c r="Z185" s="337"/>
      <c r="AA185" s="337"/>
      <c r="AB185" s="338"/>
      <c r="AC185" s="336" t="s">
        <v>526</v>
      </c>
      <c r="AD185" s="337"/>
      <c r="AE185" s="337"/>
      <c r="AF185" s="337"/>
      <c r="AG185" s="337"/>
      <c r="AH185" s="337"/>
      <c r="AI185" s="337"/>
      <c r="AJ185" s="337"/>
      <c r="AK185" s="337"/>
      <c r="AL185" s="337"/>
      <c r="AM185" s="337"/>
      <c r="AN185" s="337"/>
      <c r="AO185" s="337"/>
      <c r="AP185" s="337"/>
      <c r="AQ185" s="337"/>
      <c r="AR185" s="337"/>
      <c r="AS185" s="337"/>
      <c r="AT185" s="337"/>
      <c r="AU185" s="337"/>
      <c r="AV185" s="337"/>
      <c r="AW185" s="337"/>
      <c r="AX185" s="575"/>
    </row>
    <row r="186" spans="1:50" ht="24.75" customHeight="1">
      <c r="A186" s="390"/>
      <c r="B186" s="391"/>
      <c r="C186" s="391"/>
      <c r="D186" s="391"/>
      <c r="E186" s="391"/>
      <c r="F186" s="392"/>
      <c r="G186" s="406" t="s">
        <v>19</v>
      </c>
      <c r="H186" s="414"/>
      <c r="I186" s="414"/>
      <c r="J186" s="414"/>
      <c r="K186" s="414"/>
      <c r="L186" s="413" t="s">
        <v>20</v>
      </c>
      <c r="M186" s="414"/>
      <c r="N186" s="414"/>
      <c r="O186" s="414"/>
      <c r="P186" s="414"/>
      <c r="Q186" s="414"/>
      <c r="R186" s="414"/>
      <c r="S186" s="414"/>
      <c r="T186" s="414"/>
      <c r="U186" s="414"/>
      <c r="V186" s="414"/>
      <c r="W186" s="414"/>
      <c r="X186" s="415"/>
      <c r="Y186" s="331" t="s">
        <v>21</v>
      </c>
      <c r="Z186" s="332"/>
      <c r="AA186" s="332"/>
      <c r="AB186" s="580"/>
      <c r="AC186" s="406" t="s">
        <v>19</v>
      </c>
      <c r="AD186" s="414"/>
      <c r="AE186" s="414"/>
      <c r="AF186" s="414"/>
      <c r="AG186" s="414"/>
      <c r="AH186" s="413" t="s">
        <v>20</v>
      </c>
      <c r="AI186" s="414"/>
      <c r="AJ186" s="414"/>
      <c r="AK186" s="414"/>
      <c r="AL186" s="414"/>
      <c r="AM186" s="414"/>
      <c r="AN186" s="414"/>
      <c r="AO186" s="414"/>
      <c r="AP186" s="414"/>
      <c r="AQ186" s="414"/>
      <c r="AR186" s="414"/>
      <c r="AS186" s="414"/>
      <c r="AT186" s="415"/>
      <c r="AU186" s="331" t="s">
        <v>21</v>
      </c>
      <c r="AV186" s="332"/>
      <c r="AW186" s="332"/>
      <c r="AX186" s="333"/>
    </row>
    <row r="187" spans="1:50" ht="24.75" customHeight="1">
      <c r="A187" s="390"/>
      <c r="B187" s="391"/>
      <c r="C187" s="391"/>
      <c r="D187" s="391"/>
      <c r="E187" s="391"/>
      <c r="F187" s="392"/>
      <c r="G187" s="370" t="s">
        <v>429</v>
      </c>
      <c r="H187" s="371"/>
      <c r="I187" s="371"/>
      <c r="J187" s="371"/>
      <c r="K187" s="372"/>
      <c r="L187" s="396" t="s">
        <v>430</v>
      </c>
      <c r="M187" s="397"/>
      <c r="N187" s="397"/>
      <c r="O187" s="397"/>
      <c r="P187" s="397"/>
      <c r="Q187" s="397"/>
      <c r="R187" s="397"/>
      <c r="S187" s="397"/>
      <c r="T187" s="397"/>
      <c r="U187" s="397"/>
      <c r="V187" s="397"/>
      <c r="W187" s="397"/>
      <c r="X187" s="398"/>
      <c r="Y187" s="339">
        <v>31</v>
      </c>
      <c r="Z187" s="340"/>
      <c r="AA187" s="340"/>
      <c r="AB187" s="345"/>
      <c r="AC187" s="370"/>
      <c r="AD187" s="371"/>
      <c r="AE187" s="371"/>
      <c r="AF187" s="371"/>
      <c r="AG187" s="372"/>
      <c r="AH187" s="396"/>
      <c r="AI187" s="397"/>
      <c r="AJ187" s="397"/>
      <c r="AK187" s="397"/>
      <c r="AL187" s="397"/>
      <c r="AM187" s="397"/>
      <c r="AN187" s="397"/>
      <c r="AO187" s="397"/>
      <c r="AP187" s="397"/>
      <c r="AQ187" s="397"/>
      <c r="AR187" s="397"/>
      <c r="AS187" s="397"/>
      <c r="AT187" s="398"/>
      <c r="AU187" s="339"/>
      <c r="AV187" s="340"/>
      <c r="AW187" s="340"/>
      <c r="AX187" s="341"/>
    </row>
    <row r="188" spans="1:50" ht="24.75" customHeight="1">
      <c r="A188" s="390"/>
      <c r="B188" s="391"/>
      <c r="C188" s="391"/>
      <c r="D188" s="391"/>
      <c r="E188" s="391"/>
      <c r="F188" s="392"/>
      <c r="G188" s="135" t="s">
        <v>429</v>
      </c>
      <c r="H188" s="136"/>
      <c r="I188" s="136"/>
      <c r="J188" s="136"/>
      <c r="K188" s="137"/>
      <c r="L188" s="138" t="s">
        <v>431</v>
      </c>
      <c r="M188" s="139"/>
      <c r="N188" s="139"/>
      <c r="O188" s="139"/>
      <c r="P188" s="139"/>
      <c r="Q188" s="139"/>
      <c r="R188" s="139"/>
      <c r="S188" s="139"/>
      <c r="T188" s="139"/>
      <c r="U188" s="139"/>
      <c r="V188" s="139"/>
      <c r="W188" s="139"/>
      <c r="X188" s="140"/>
      <c r="Y188" s="141">
        <v>14</v>
      </c>
      <c r="Z188" s="142"/>
      <c r="AA188" s="142"/>
      <c r="AB188" s="143"/>
      <c r="AC188" s="410"/>
      <c r="AD188" s="411"/>
      <c r="AE188" s="411"/>
      <c r="AF188" s="411"/>
      <c r="AG188" s="412"/>
      <c r="AH188" s="346"/>
      <c r="AI188" s="347"/>
      <c r="AJ188" s="347"/>
      <c r="AK188" s="347"/>
      <c r="AL188" s="347"/>
      <c r="AM188" s="347"/>
      <c r="AN188" s="347"/>
      <c r="AO188" s="347"/>
      <c r="AP188" s="347"/>
      <c r="AQ188" s="347"/>
      <c r="AR188" s="347"/>
      <c r="AS188" s="347"/>
      <c r="AT188" s="348"/>
      <c r="AU188" s="566"/>
      <c r="AV188" s="567"/>
      <c r="AW188" s="567"/>
      <c r="AX188" s="568"/>
    </row>
    <row r="189" spans="1:50" ht="24.75" customHeight="1">
      <c r="A189" s="390"/>
      <c r="B189" s="391"/>
      <c r="C189" s="391"/>
      <c r="D189" s="391"/>
      <c r="E189" s="391"/>
      <c r="F189" s="392"/>
      <c r="G189" s="135"/>
      <c r="H189" s="136"/>
      <c r="I189" s="136"/>
      <c r="J189" s="136"/>
      <c r="K189" s="137"/>
      <c r="L189" s="138"/>
      <c r="M189" s="139"/>
      <c r="N189" s="139"/>
      <c r="O189" s="139"/>
      <c r="P189" s="139"/>
      <c r="Q189" s="139"/>
      <c r="R189" s="139"/>
      <c r="S189" s="139"/>
      <c r="T189" s="139"/>
      <c r="U189" s="139"/>
      <c r="V189" s="139"/>
      <c r="W189" s="139"/>
      <c r="X189" s="140"/>
      <c r="Y189" s="141"/>
      <c r="Z189" s="142"/>
      <c r="AA189" s="142"/>
      <c r="AB189" s="143"/>
      <c r="AC189" s="410"/>
      <c r="AD189" s="411"/>
      <c r="AE189" s="411"/>
      <c r="AF189" s="411"/>
      <c r="AG189" s="412"/>
      <c r="AH189" s="346"/>
      <c r="AI189" s="347"/>
      <c r="AJ189" s="347"/>
      <c r="AK189" s="347"/>
      <c r="AL189" s="347"/>
      <c r="AM189" s="347"/>
      <c r="AN189" s="347"/>
      <c r="AO189" s="347"/>
      <c r="AP189" s="347"/>
      <c r="AQ189" s="347"/>
      <c r="AR189" s="347"/>
      <c r="AS189" s="347"/>
      <c r="AT189" s="348"/>
      <c r="AU189" s="566"/>
      <c r="AV189" s="567"/>
      <c r="AW189" s="567"/>
      <c r="AX189" s="568"/>
    </row>
    <row r="190" spans="1:50" ht="24.75" customHeight="1">
      <c r="A190" s="390"/>
      <c r="B190" s="391"/>
      <c r="C190" s="391"/>
      <c r="D190" s="391"/>
      <c r="E190" s="391"/>
      <c r="F190" s="392"/>
      <c r="G190" s="135"/>
      <c r="H190" s="136"/>
      <c r="I190" s="136"/>
      <c r="J190" s="136"/>
      <c r="K190" s="137"/>
      <c r="L190" s="138"/>
      <c r="M190" s="139"/>
      <c r="N190" s="139"/>
      <c r="O190" s="139"/>
      <c r="P190" s="139"/>
      <c r="Q190" s="139"/>
      <c r="R190" s="139"/>
      <c r="S190" s="139"/>
      <c r="T190" s="139"/>
      <c r="U190" s="139"/>
      <c r="V190" s="139"/>
      <c r="W190" s="139"/>
      <c r="X190" s="140"/>
      <c r="Y190" s="141"/>
      <c r="Z190" s="142"/>
      <c r="AA190" s="142"/>
      <c r="AB190" s="143"/>
      <c r="AC190" s="135"/>
      <c r="AD190" s="136"/>
      <c r="AE190" s="136"/>
      <c r="AF190" s="136"/>
      <c r="AG190" s="137"/>
      <c r="AH190" s="138"/>
      <c r="AI190" s="139"/>
      <c r="AJ190" s="139"/>
      <c r="AK190" s="139"/>
      <c r="AL190" s="139"/>
      <c r="AM190" s="139"/>
      <c r="AN190" s="139"/>
      <c r="AO190" s="139"/>
      <c r="AP190" s="139"/>
      <c r="AQ190" s="139"/>
      <c r="AR190" s="139"/>
      <c r="AS190" s="139"/>
      <c r="AT190" s="140"/>
      <c r="AU190" s="141"/>
      <c r="AV190" s="142"/>
      <c r="AW190" s="142"/>
      <c r="AX190" s="144"/>
    </row>
    <row r="191" spans="1:50" ht="24.75" customHeight="1">
      <c r="A191" s="390"/>
      <c r="B191" s="391"/>
      <c r="C191" s="391"/>
      <c r="D191" s="391"/>
      <c r="E191" s="391"/>
      <c r="F191" s="392"/>
      <c r="G191" s="135"/>
      <c r="H191" s="136"/>
      <c r="I191" s="136"/>
      <c r="J191" s="136"/>
      <c r="K191" s="137"/>
      <c r="L191" s="138"/>
      <c r="M191" s="139"/>
      <c r="N191" s="139"/>
      <c r="O191" s="139"/>
      <c r="P191" s="139"/>
      <c r="Q191" s="139"/>
      <c r="R191" s="139"/>
      <c r="S191" s="139"/>
      <c r="T191" s="139"/>
      <c r="U191" s="139"/>
      <c r="V191" s="139"/>
      <c r="W191" s="139"/>
      <c r="X191" s="140"/>
      <c r="Y191" s="141"/>
      <c r="Z191" s="142"/>
      <c r="AA191" s="142"/>
      <c r="AB191" s="143"/>
      <c r="AC191" s="135"/>
      <c r="AD191" s="136"/>
      <c r="AE191" s="136"/>
      <c r="AF191" s="136"/>
      <c r="AG191" s="137"/>
      <c r="AH191" s="138"/>
      <c r="AI191" s="139"/>
      <c r="AJ191" s="139"/>
      <c r="AK191" s="139"/>
      <c r="AL191" s="139"/>
      <c r="AM191" s="139"/>
      <c r="AN191" s="139"/>
      <c r="AO191" s="139"/>
      <c r="AP191" s="139"/>
      <c r="AQ191" s="139"/>
      <c r="AR191" s="139"/>
      <c r="AS191" s="139"/>
      <c r="AT191" s="140"/>
      <c r="AU191" s="141"/>
      <c r="AV191" s="142"/>
      <c r="AW191" s="142"/>
      <c r="AX191" s="144"/>
    </row>
    <row r="192" spans="1:50" ht="24.75" customHeight="1">
      <c r="A192" s="390"/>
      <c r="B192" s="391"/>
      <c r="C192" s="391"/>
      <c r="D192" s="391"/>
      <c r="E192" s="391"/>
      <c r="F192" s="392"/>
      <c r="G192" s="135"/>
      <c r="H192" s="136"/>
      <c r="I192" s="136"/>
      <c r="J192" s="136"/>
      <c r="K192" s="137"/>
      <c r="L192" s="138"/>
      <c r="M192" s="139"/>
      <c r="N192" s="139"/>
      <c r="O192" s="139"/>
      <c r="P192" s="139"/>
      <c r="Q192" s="139"/>
      <c r="R192" s="139"/>
      <c r="S192" s="139"/>
      <c r="T192" s="139"/>
      <c r="U192" s="139"/>
      <c r="V192" s="139"/>
      <c r="W192" s="139"/>
      <c r="X192" s="140"/>
      <c r="Y192" s="141"/>
      <c r="Z192" s="142"/>
      <c r="AA192" s="142"/>
      <c r="AB192" s="143"/>
      <c r="AC192" s="135"/>
      <c r="AD192" s="136"/>
      <c r="AE192" s="136"/>
      <c r="AF192" s="136"/>
      <c r="AG192" s="137"/>
      <c r="AH192" s="138"/>
      <c r="AI192" s="139"/>
      <c r="AJ192" s="139"/>
      <c r="AK192" s="139"/>
      <c r="AL192" s="139"/>
      <c r="AM192" s="139"/>
      <c r="AN192" s="139"/>
      <c r="AO192" s="139"/>
      <c r="AP192" s="139"/>
      <c r="AQ192" s="139"/>
      <c r="AR192" s="139"/>
      <c r="AS192" s="139"/>
      <c r="AT192" s="140"/>
      <c r="AU192" s="141"/>
      <c r="AV192" s="142"/>
      <c r="AW192" s="142"/>
      <c r="AX192" s="144"/>
    </row>
    <row r="193" spans="1:50" ht="24.75" customHeight="1">
      <c r="A193" s="390"/>
      <c r="B193" s="391"/>
      <c r="C193" s="391"/>
      <c r="D193" s="391"/>
      <c r="E193" s="391"/>
      <c r="F193" s="392"/>
      <c r="G193" s="135"/>
      <c r="H193" s="136"/>
      <c r="I193" s="136"/>
      <c r="J193" s="136"/>
      <c r="K193" s="137"/>
      <c r="L193" s="138"/>
      <c r="M193" s="139"/>
      <c r="N193" s="139"/>
      <c r="O193" s="139"/>
      <c r="P193" s="139"/>
      <c r="Q193" s="139"/>
      <c r="R193" s="139"/>
      <c r="S193" s="139"/>
      <c r="T193" s="139"/>
      <c r="U193" s="139"/>
      <c r="V193" s="139"/>
      <c r="W193" s="139"/>
      <c r="X193" s="140"/>
      <c r="Y193" s="141"/>
      <c r="Z193" s="142"/>
      <c r="AA193" s="142"/>
      <c r="AB193" s="143"/>
      <c r="AC193" s="135"/>
      <c r="AD193" s="136"/>
      <c r="AE193" s="136"/>
      <c r="AF193" s="136"/>
      <c r="AG193" s="137"/>
      <c r="AH193" s="138"/>
      <c r="AI193" s="139"/>
      <c r="AJ193" s="139"/>
      <c r="AK193" s="139"/>
      <c r="AL193" s="139"/>
      <c r="AM193" s="139"/>
      <c r="AN193" s="139"/>
      <c r="AO193" s="139"/>
      <c r="AP193" s="139"/>
      <c r="AQ193" s="139"/>
      <c r="AR193" s="139"/>
      <c r="AS193" s="139"/>
      <c r="AT193" s="140"/>
      <c r="AU193" s="141"/>
      <c r="AV193" s="142"/>
      <c r="AW193" s="142"/>
      <c r="AX193" s="144"/>
    </row>
    <row r="194" spans="1:50" ht="24.75" customHeight="1">
      <c r="A194" s="390"/>
      <c r="B194" s="391"/>
      <c r="C194" s="391"/>
      <c r="D194" s="391"/>
      <c r="E194" s="391"/>
      <c r="F194" s="392"/>
      <c r="G194" s="135"/>
      <c r="H194" s="136"/>
      <c r="I194" s="136"/>
      <c r="J194" s="136"/>
      <c r="K194" s="137"/>
      <c r="L194" s="138"/>
      <c r="M194" s="139"/>
      <c r="N194" s="139"/>
      <c r="O194" s="139"/>
      <c r="P194" s="139"/>
      <c r="Q194" s="139"/>
      <c r="R194" s="139"/>
      <c r="S194" s="139"/>
      <c r="T194" s="139"/>
      <c r="U194" s="139"/>
      <c r="V194" s="139"/>
      <c r="W194" s="139"/>
      <c r="X194" s="140"/>
      <c r="Y194" s="141"/>
      <c r="Z194" s="142"/>
      <c r="AA194" s="142"/>
      <c r="AB194" s="143"/>
      <c r="AC194" s="135"/>
      <c r="AD194" s="136"/>
      <c r="AE194" s="136"/>
      <c r="AF194" s="136"/>
      <c r="AG194" s="137"/>
      <c r="AH194" s="138"/>
      <c r="AI194" s="139"/>
      <c r="AJ194" s="139"/>
      <c r="AK194" s="139"/>
      <c r="AL194" s="139"/>
      <c r="AM194" s="139"/>
      <c r="AN194" s="139"/>
      <c r="AO194" s="139"/>
      <c r="AP194" s="139"/>
      <c r="AQ194" s="139"/>
      <c r="AR194" s="139"/>
      <c r="AS194" s="139"/>
      <c r="AT194" s="140"/>
      <c r="AU194" s="141"/>
      <c r="AV194" s="142"/>
      <c r="AW194" s="142"/>
      <c r="AX194" s="144"/>
    </row>
    <row r="195" spans="1:50" ht="24.75" customHeight="1">
      <c r="A195" s="390"/>
      <c r="B195" s="391"/>
      <c r="C195" s="391"/>
      <c r="D195" s="391"/>
      <c r="E195" s="391"/>
      <c r="F195" s="392"/>
      <c r="G195" s="135"/>
      <c r="H195" s="136"/>
      <c r="I195" s="136"/>
      <c r="J195" s="136"/>
      <c r="K195" s="137"/>
      <c r="L195" s="138"/>
      <c r="M195" s="139"/>
      <c r="N195" s="139"/>
      <c r="O195" s="139"/>
      <c r="P195" s="139"/>
      <c r="Q195" s="139"/>
      <c r="R195" s="139"/>
      <c r="S195" s="139"/>
      <c r="T195" s="139"/>
      <c r="U195" s="139"/>
      <c r="V195" s="139"/>
      <c r="W195" s="139"/>
      <c r="X195" s="140"/>
      <c r="Y195" s="141"/>
      <c r="Z195" s="142"/>
      <c r="AA195" s="142"/>
      <c r="AB195" s="143"/>
      <c r="AC195" s="135"/>
      <c r="AD195" s="136"/>
      <c r="AE195" s="136"/>
      <c r="AF195" s="136"/>
      <c r="AG195" s="137"/>
      <c r="AH195" s="138"/>
      <c r="AI195" s="139"/>
      <c r="AJ195" s="139"/>
      <c r="AK195" s="139"/>
      <c r="AL195" s="139"/>
      <c r="AM195" s="139"/>
      <c r="AN195" s="139"/>
      <c r="AO195" s="139"/>
      <c r="AP195" s="139"/>
      <c r="AQ195" s="139"/>
      <c r="AR195" s="139"/>
      <c r="AS195" s="139"/>
      <c r="AT195" s="140"/>
      <c r="AU195" s="141"/>
      <c r="AV195" s="142"/>
      <c r="AW195" s="142"/>
      <c r="AX195" s="144"/>
    </row>
    <row r="196" spans="1:50" ht="24.75" customHeight="1">
      <c r="A196" s="390"/>
      <c r="B196" s="391"/>
      <c r="C196" s="391"/>
      <c r="D196" s="391"/>
      <c r="E196" s="391"/>
      <c r="F196" s="392"/>
      <c r="G196" s="135"/>
      <c r="H196" s="136"/>
      <c r="I196" s="136"/>
      <c r="J196" s="136"/>
      <c r="K196" s="137"/>
      <c r="L196" s="138"/>
      <c r="M196" s="139"/>
      <c r="N196" s="139"/>
      <c r="O196" s="139"/>
      <c r="P196" s="139"/>
      <c r="Q196" s="139"/>
      <c r="R196" s="139"/>
      <c r="S196" s="139"/>
      <c r="T196" s="139"/>
      <c r="U196" s="139"/>
      <c r="V196" s="139"/>
      <c r="W196" s="139"/>
      <c r="X196" s="140"/>
      <c r="Y196" s="141"/>
      <c r="Z196" s="142"/>
      <c r="AA196" s="142"/>
      <c r="AB196" s="143"/>
      <c r="AC196" s="135"/>
      <c r="AD196" s="136"/>
      <c r="AE196" s="136"/>
      <c r="AF196" s="136"/>
      <c r="AG196" s="137"/>
      <c r="AH196" s="138"/>
      <c r="AI196" s="139"/>
      <c r="AJ196" s="139"/>
      <c r="AK196" s="139"/>
      <c r="AL196" s="139"/>
      <c r="AM196" s="139"/>
      <c r="AN196" s="139"/>
      <c r="AO196" s="139"/>
      <c r="AP196" s="139"/>
      <c r="AQ196" s="139"/>
      <c r="AR196" s="139"/>
      <c r="AS196" s="139"/>
      <c r="AT196" s="140"/>
      <c r="AU196" s="141"/>
      <c r="AV196" s="142"/>
      <c r="AW196" s="142"/>
      <c r="AX196" s="144"/>
    </row>
    <row r="197" spans="1:50" ht="24.75" customHeight="1" thickBot="1">
      <c r="A197" s="390"/>
      <c r="B197" s="391"/>
      <c r="C197" s="391"/>
      <c r="D197" s="391"/>
      <c r="E197" s="391"/>
      <c r="F197" s="392"/>
      <c r="G197" s="126" t="s">
        <v>22</v>
      </c>
      <c r="H197" s="127"/>
      <c r="I197" s="127"/>
      <c r="J197" s="127"/>
      <c r="K197" s="127"/>
      <c r="L197" s="128"/>
      <c r="M197" s="129"/>
      <c r="N197" s="129"/>
      <c r="O197" s="129"/>
      <c r="P197" s="129"/>
      <c r="Q197" s="129"/>
      <c r="R197" s="129"/>
      <c r="S197" s="129"/>
      <c r="T197" s="129"/>
      <c r="U197" s="129"/>
      <c r="V197" s="129"/>
      <c r="W197" s="129"/>
      <c r="X197" s="130"/>
      <c r="Y197" s="131">
        <f>SUM(Y187:AB196)</f>
        <v>45</v>
      </c>
      <c r="Z197" s="132"/>
      <c r="AA197" s="132"/>
      <c r="AB197" s="133"/>
      <c r="AC197" s="126" t="s">
        <v>22</v>
      </c>
      <c r="AD197" s="127"/>
      <c r="AE197" s="127"/>
      <c r="AF197" s="127"/>
      <c r="AG197" s="127"/>
      <c r="AH197" s="128"/>
      <c r="AI197" s="129"/>
      <c r="AJ197" s="129"/>
      <c r="AK197" s="129"/>
      <c r="AL197" s="129"/>
      <c r="AM197" s="129"/>
      <c r="AN197" s="129"/>
      <c r="AO197" s="129"/>
      <c r="AP197" s="129"/>
      <c r="AQ197" s="129"/>
      <c r="AR197" s="129"/>
      <c r="AS197" s="129"/>
      <c r="AT197" s="130"/>
      <c r="AU197" s="131">
        <f>SUM(AU187:AX196)</f>
        <v>0</v>
      </c>
      <c r="AV197" s="132"/>
      <c r="AW197" s="132"/>
      <c r="AX197" s="134"/>
    </row>
    <row r="198" spans="1:50" ht="30" customHeight="1">
      <c r="A198" s="390"/>
      <c r="B198" s="391"/>
      <c r="C198" s="391"/>
      <c r="D198" s="391"/>
      <c r="E198" s="391"/>
      <c r="F198" s="392"/>
      <c r="G198" s="336" t="s">
        <v>433</v>
      </c>
      <c r="H198" s="337"/>
      <c r="I198" s="337"/>
      <c r="J198" s="337"/>
      <c r="K198" s="337"/>
      <c r="L198" s="337"/>
      <c r="M198" s="337"/>
      <c r="N198" s="337"/>
      <c r="O198" s="337"/>
      <c r="P198" s="337"/>
      <c r="Q198" s="337"/>
      <c r="R198" s="337"/>
      <c r="S198" s="337"/>
      <c r="T198" s="337"/>
      <c r="U198" s="337"/>
      <c r="V198" s="337"/>
      <c r="W198" s="337"/>
      <c r="X198" s="337"/>
      <c r="Y198" s="337"/>
      <c r="Z198" s="337"/>
      <c r="AA198" s="337"/>
      <c r="AB198" s="338"/>
      <c r="AC198" s="336" t="s">
        <v>527</v>
      </c>
      <c r="AD198" s="337"/>
      <c r="AE198" s="337"/>
      <c r="AF198" s="337"/>
      <c r="AG198" s="337"/>
      <c r="AH198" s="337"/>
      <c r="AI198" s="337"/>
      <c r="AJ198" s="337"/>
      <c r="AK198" s="337"/>
      <c r="AL198" s="337"/>
      <c r="AM198" s="337"/>
      <c r="AN198" s="337"/>
      <c r="AO198" s="337"/>
      <c r="AP198" s="337"/>
      <c r="AQ198" s="337"/>
      <c r="AR198" s="337"/>
      <c r="AS198" s="337"/>
      <c r="AT198" s="337"/>
      <c r="AU198" s="337"/>
      <c r="AV198" s="337"/>
      <c r="AW198" s="337"/>
      <c r="AX198" s="575"/>
    </row>
    <row r="199" spans="1:50" ht="25.5" customHeight="1">
      <c r="A199" s="390"/>
      <c r="B199" s="391"/>
      <c r="C199" s="391"/>
      <c r="D199" s="391"/>
      <c r="E199" s="391"/>
      <c r="F199" s="392"/>
      <c r="G199" s="406" t="s">
        <v>19</v>
      </c>
      <c r="H199" s="414"/>
      <c r="I199" s="414"/>
      <c r="J199" s="414"/>
      <c r="K199" s="414"/>
      <c r="L199" s="413" t="s">
        <v>20</v>
      </c>
      <c r="M199" s="414"/>
      <c r="N199" s="414"/>
      <c r="O199" s="414"/>
      <c r="P199" s="414"/>
      <c r="Q199" s="414"/>
      <c r="R199" s="414"/>
      <c r="S199" s="414"/>
      <c r="T199" s="414"/>
      <c r="U199" s="414"/>
      <c r="V199" s="414"/>
      <c r="W199" s="414"/>
      <c r="X199" s="415"/>
      <c r="Y199" s="331" t="s">
        <v>21</v>
      </c>
      <c r="Z199" s="332"/>
      <c r="AA199" s="332"/>
      <c r="AB199" s="580"/>
      <c r="AC199" s="406" t="s">
        <v>19</v>
      </c>
      <c r="AD199" s="414"/>
      <c r="AE199" s="414"/>
      <c r="AF199" s="414"/>
      <c r="AG199" s="414"/>
      <c r="AH199" s="413" t="s">
        <v>20</v>
      </c>
      <c r="AI199" s="414"/>
      <c r="AJ199" s="414"/>
      <c r="AK199" s="414"/>
      <c r="AL199" s="414"/>
      <c r="AM199" s="414"/>
      <c r="AN199" s="414"/>
      <c r="AO199" s="414"/>
      <c r="AP199" s="414"/>
      <c r="AQ199" s="414"/>
      <c r="AR199" s="414"/>
      <c r="AS199" s="414"/>
      <c r="AT199" s="415"/>
      <c r="AU199" s="331" t="s">
        <v>21</v>
      </c>
      <c r="AV199" s="332"/>
      <c r="AW199" s="332"/>
      <c r="AX199" s="333"/>
    </row>
    <row r="200" spans="1:50" ht="24.75" customHeight="1">
      <c r="A200" s="390"/>
      <c r="B200" s="391"/>
      <c r="C200" s="391"/>
      <c r="D200" s="391"/>
      <c r="E200" s="391"/>
      <c r="F200" s="392"/>
      <c r="G200" s="370" t="s">
        <v>444</v>
      </c>
      <c r="H200" s="371"/>
      <c r="I200" s="371"/>
      <c r="J200" s="371"/>
      <c r="K200" s="372"/>
      <c r="L200" s="396" t="s">
        <v>547</v>
      </c>
      <c r="M200" s="397"/>
      <c r="N200" s="397"/>
      <c r="O200" s="397"/>
      <c r="P200" s="397"/>
      <c r="Q200" s="397"/>
      <c r="R200" s="397"/>
      <c r="S200" s="397"/>
      <c r="T200" s="397"/>
      <c r="U200" s="397"/>
      <c r="V200" s="397"/>
      <c r="W200" s="397"/>
      <c r="X200" s="398"/>
      <c r="Y200" s="339">
        <v>46</v>
      </c>
      <c r="Z200" s="340"/>
      <c r="AA200" s="340"/>
      <c r="AB200" s="345"/>
      <c r="AC200" s="370"/>
      <c r="AD200" s="371"/>
      <c r="AE200" s="371"/>
      <c r="AF200" s="371"/>
      <c r="AG200" s="372"/>
      <c r="AH200" s="396"/>
      <c r="AI200" s="397"/>
      <c r="AJ200" s="397"/>
      <c r="AK200" s="397"/>
      <c r="AL200" s="397"/>
      <c r="AM200" s="397"/>
      <c r="AN200" s="397"/>
      <c r="AO200" s="397"/>
      <c r="AP200" s="397"/>
      <c r="AQ200" s="397"/>
      <c r="AR200" s="397"/>
      <c r="AS200" s="397"/>
      <c r="AT200" s="398"/>
      <c r="AU200" s="339"/>
      <c r="AV200" s="340"/>
      <c r="AW200" s="340"/>
      <c r="AX200" s="341"/>
    </row>
    <row r="201" spans="1:50" ht="24.75" customHeight="1">
      <c r="A201" s="390"/>
      <c r="B201" s="391"/>
      <c r="C201" s="391"/>
      <c r="D201" s="391"/>
      <c r="E201" s="391"/>
      <c r="F201" s="392"/>
      <c r="G201" s="135" t="s">
        <v>444</v>
      </c>
      <c r="H201" s="136"/>
      <c r="I201" s="136"/>
      <c r="J201" s="136"/>
      <c r="K201" s="137"/>
      <c r="L201" s="138" t="s">
        <v>548</v>
      </c>
      <c r="M201" s="139"/>
      <c r="N201" s="139"/>
      <c r="O201" s="139"/>
      <c r="P201" s="139"/>
      <c r="Q201" s="139"/>
      <c r="R201" s="139"/>
      <c r="S201" s="139"/>
      <c r="T201" s="139"/>
      <c r="U201" s="139"/>
      <c r="V201" s="139"/>
      <c r="W201" s="139"/>
      <c r="X201" s="140"/>
      <c r="Y201" s="141">
        <v>11</v>
      </c>
      <c r="Z201" s="142"/>
      <c r="AA201" s="142"/>
      <c r="AB201" s="143"/>
      <c r="AC201" s="135"/>
      <c r="AD201" s="136"/>
      <c r="AE201" s="136"/>
      <c r="AF201" s="136"/>
      <c r="AG201" s="137"/>
      <c r="AH201" s="138"/>
      <c r="AI201" s="627"/>
      <c r="AJ201" s="627"/>
      <c r="AK201" s="627"/>
      <c r="AL201" s="627"/>
      <c r="AM201" s="627"/>
      <c r="AN201" s="627"/>
      <c r="AO201" s="627"/>
      <c r="AP201" s="627"/>
      <c r="AQ201" s="627"/>
      <c r="AR201" s="627"/>
      <c r="AS201" s="627"/>
      <c r="AT201" s="628"/>
      <c r="AU201" s="141"/>
      <c r="AV201" s="142"/>
      <c r="AW201" s="142"/>
      <c r="AX201" s="144"/>
    </row>
    <row r="202" spans="1:50" ht="24.75" customHeight="1">
      <c r="A202" s="390"/>
      <c r="B202" s="391"/>
      <c r="C202" s="391"/>
      <c r="D202" s="391"/>
      <c r="E202" s="391"/>
      <c r="F202" s="392"/>
      <c r="G202" s="135"/>
      <c r="H202" s="136"/>
      <c r="I202" s="136"/>
      <c r="J202" s="136"/>
      <c r="K202" s="137"/>
      <c r="L202" s="138"/>
      <c r="M202" s="139"/>
      <c r="N202" s="139"/>
      <c r="O202" s="139"/>
      <c r="P202" s="139"/>
      <c r="Q202" s="139"/>
      <c r="R202" s="139"/>
      <c r="S202" s="139"/>
      <c r="T202" s="139"/>
      <c r="U202" s="139"/>
      <c r="V202" s="139"/>
      <c r="W202" s="139"/>
      <c r="X202" s="140"/>
      <c r="Y202" s="141"/>
      <c r="Z202" s="142"/>
      <c r="AA202" s="142"/>
      <c r="AB202" s="143"/>
      <c r="AC202" s="135"/>
      <c r="AD202" s="136"/>
      <c r="AE202" s="136"/>
      <c r="AF202" s="136"/>
      <c r="AG202" s="137"/>
      <c r="AH202" s="138"/>
      <c r="AI202" s="627"/>
      <c r="AJ202" s="627"/>
      <c r="AK202" s="627"/>
      <c r="AL202" s="627"/>
      <c r="AM202" s="627"/>
      <c r="AN202" s="627"/>
      <c r="AO202" s="627"/>
      <c r="AP202" s="627"/>
      <c r="AQ202" s="627"/>
      <c r="AR202" s="627"/>
      <c r="AS202" s="627"/>
      <c r="AT202" s="628"/>
      <c r="AU202" s="629"/>
      <c r="AV202" s="630"/>
      <c r="AW202" s="630"/>
      <c r="AX202" s="631"/>
    </row>
    <row r="203" spans="1:50" ht="24.75" customHeight="1">
      <c r="A203" s="390"/>
      <c r="B203" s="391"/>
      <c r="C203" s="391"/>
      <c r="D203" s="391"/>
      <c r="E203" s="391"/>
      <c r="F203" s="392"/>
      <c r="G203" s="135"/>
      <c r="H203" s="136"/>
      <c r="I203" s="136"/>
      <c r="J203" s="136"/>
      <c r="K203" s="137"/>
      <c r="L203" s="138"/>
      <c r="M203" s="139"/>
      <c r="N203" s="139"/>
      <c r="O203" s="139"/>
      <c r="P203" s="139"/>
      <c r="Q203" s="139"/>
      <c r="R203" s="139"/>
      <c r="S203" s="139"/>
      <c r="T203" s="139"/>
      <c r="U203" s="139"/>
      <c r="V203" s="139"/>
      <c r="W203" s="139"/>
      <c r="X203" s="140"/>
      <c r="Y203" s="141"/>
      <c r="Z203" s="142"/>
      <c r="AA203" s="142"/>
      <c r="AB203" s="143"/>
      <c r="AC203" s="135"/>
      <c r="AD203" s="136"/>
      <c r="AE203" s="136"/>
      <c r="AF203" s="136"/>
      <c r="AG203" s="137"/>
      <c r="AH203" s="138"/>
      <c r="AI203" s="139"/>
      <c r="AJ203" s="139"/>
      <c r="AK203" s="139"/>
      <c r="AL203" s="139"/>
      <c r="AM203" s="139"/>
      <c r="AN203" s="139"/>
      <c r="AO203" s="139"/>
      <c r="AP203" s="139"/>
      <c r="AQ203" s="139"/>
      <c r="AR203" s="139"/>
      <c r="AS203" s="139"/>
      <c r="AT203" s="140"/>
      <c r="AU203" s="141"/>
      <c r="AV203" s="142"/>
      <c r="AW203" s="142"/>
      <c r="AX203" s="144"/>
    </row>
    <row r="204" spans="1:50" ht="24.75" customHeight="1">
      <c r="A204" s="390"/>
      <c r="B204" s="391"/>
      <c r="C204" s="391"/>
      <c r="D204" s="391"/>
      <c r="E204" s="391"/>
      <c r="F204" s="392"/>
      <c r="G204" s="135"/>
      <c r="H204" s="136"/>
      <c r="I204" s="136"/>
      <c r="J204" s="136"/>
      <c r="K204" s="137"/>
      <c r="L204" s="138"/>
      <c r="M204" s="139"/>
      <c r="N204" s="139"/>
      <c r="O204" s="139"/>
      <c r="P204" s="139"/>
      <c r="Q204" s="139"/>
      <c r="R204" s="139"/>
      <c r="S204" s="139"/>
      <c r="T204" s="139"/>
      <c r="U204" s="139"/>
      <c r="V204" s="139"/>
      <c r="W204" s="139"/>
      <c r="X204" s="140"/>
      <c r="Y204" s="141"/>
      <c r="Z204" s="142"/>
      <c r="AA204" s="142"/>
      <c r="AB204" s="143"/>
      <c r="AC204" s="135"/>
      <c r="AD204" s="136"/>
      <c r="AE204" s="136"/>
      <c r="AF204" s="136"/>
      <c r="AG204" s="137"/>
      <c r="AH204" s="138"/>
      <c r="AI204" s="139"/>
      <c r="AJ204" s="139"/>
      <c r="AK204" s="139"/>
      <c r="AL204" s="139"/>
      <c r="AM204" s="139"/>
      <c r="AN204" s="139"/>
      <c r="AO204" s="139"/>
      <c r="AP204" s="139"/>
      <c r="AQ204" s="139"/>
      <c r="AR204" s="139"/>
      <c r="AS204" s="139"/>
      <c r="AT204" s="140"/>
      <c r="AU204" s="141"/>
      <c r="AV204" s="142"/>
      <c r="AW204" s="142"/>
      <c r="AX204" s="144"/>
    </row>
    <row r="205" spans="1:50" ht="24.75" customHeight="1">
      <c r="A205" s="390"/>
      <c r="B205" s="391"/>
      <c r="C205" s="391"/>
      <c r="D205" s="391"/>
      <c r="E205" s="391"/>
      <c r="F205" s="392"/>
      <c r="G205" s="135"/>
      <c r="H205" s="136"/>
      <c r="I205" s="136"/>
      <c r="J205" s="136"/>
      <c r="K205" s="137"/>
      <c r="L205" s="138"/>
      <c r="M205" s="139"/>
      <c r="N205" s="139"/>
      <c r="O205" s="139"/>
      <c r="P205" s="139"/>
      <c r="Q205" s="139"/>
      <c r="R205" s="139"/>
      <c r="S205" s="139"/>
      <c r="T205" s="139"/>
      <c r="U205" s="139"/>
      <c r="V205" s="139"/>
      <c r="W205" s="139"/>
      <c r="X205" s="140"/>
      <c r="Y205" s="141"/>
      <c r="Z205" s="142"/>
      <c r="AA205" s="142"/>
      <c r="AB205" s="143"/>
      <c r="AC205" s="135"/>
      <c r="AD205" s="136"/>
      <c r="AE205" s="136"/>
      <c r="AF205" s="136"/>
      <c r="AG205" s="137"/>
      <c r="AH205" s="138"/>
      <c r="AI205" s="139"/>
      <c r="AJ205" s="139"/>
      <c r="AK205" s="139"/>
      <c r="AL205" s="139"/>
      <c r="AM205" s="139"/>
      <c r="AN205" s="139"/>
      <c r="AO205" s="139"/>
      <c r="AP205" s="139"/>
      <c r="AQ205" s="139"/>
      <c r="AR205" s="139"/>
      <c r="AS205" s="139"/>
      <c r="AT205" s="140"/>
      <c r="AU205" s="141"/>
      <c r="AV205" s="142"/>
      <c r="AW205" s="142"/>
      <c r="AX205" s="144"/>
    </row>
    <row r="206" spans="1:50" ht="24.75" customHeight="1">
      <c r="A206" s="390"/>
      <c r="B206" s="391"/>
      <c r="C206" s="391"/>
      <c r="D206" s="391"/>
      <c r="E206" s="391"/>
      <c r="F206" s="392"/>
      <c r="G206" s="135"/>
      <c r="H206" s="136"/>
      <c r="I206" s="136"/>
      <c r="J206" s="136"/>
      <c r="K206" s="137"/>
      <c r="L206" s="138"/>
      <c r="M206" s="139"/>
      <c r="N206" s="139"/>
      <c r="O206" s="139"/>
      <c r="P206" s="139"/>
      <c r="Q206" s="139"/>
      <c r="R206" s="139"/>
      <c r="S206" s="139"/>
      <c r="T206" s="139"/>
      <c r="U206" s="139"/>
      <c r="V206" s="139"/>
      <c r="W206" s="139"/>
      <c r="X206" s="140"/>
      <c r="Y206" s="141"/>
      <c r="Z206" s="142"/>
      <c r="AA206" s="142"/>
      <c r="AB206" s="143"/>
      <c r="AC206" s="135"/>
      <c r="AD206" s="136"/>
      <c r="AE206" s="136"/>
      <c r="AF206" s="136"/>
      <c r="AG206" s="137"/>
      <c r="AH206" s="138"/>
      <c r="AI206" s="139"/>
      <c r="AJ206" s="139"/>
      <c r="AK206" s="139"/>
      <c r="AL206" s="139"/>
      <c r="AM206" s="139"/>
      <c r="AN206" s="139"/>
      <c r="AO206" s="139"/>
      <c r="AP206" s="139"/>
      <c r="AQ206" s="139"/>
      <c r="AR206" s="139"/>
      <c r="AS206" s="139"/>
      <c r="AT206" s="140"/>
      <c r="AU206" s="141"/>
      <c r="AV206" s="142"/>
      <c r="AW206" s="142"/>
      <c r="AX206" s="144"/>
    </row>
    <row r="207" spans="1:50" ht="24.75" customHeight="1">
      <c r="A207" s="390"/>
      <c r="B207" s="391"/>
      <c r="C207" s="391"/>
      <c r="D207" s="391"/>
      <c r="E207" s="391"/>
      <c r="F207" s="392"/>
      <c r="G207" s="135"/>
      <c r="H207" s="136"/>
      <c r="I207" s="136"/>
      <c r="J207" s="136"/>
      <c r="K207" s="137"/>
      <c r="L207" s="138"/>
      <c r="M207" s="139"/>
      <c r="N207" s="139"/>
      <c r="O207" s="139"/>
      <c r="P207" s="139"/>
      <c r="Q207" s="139"/>
      <c r="R207" s="139"/>
      <c r="S207" s="139"/>
      <c r="T207" s="139"/>
      <c r="U207" s="139"/>
      <c r="V207" s="139"/>
      <c r="W207" s="139"/>
      <c r="X207" s="140"/>
      <c r="Y207" s="141"/>
      <c r="Z207" s="142"/>
      <c r="AA207" s="142"/>
      <c r="AB207" s="143"/>
      <c r="AC207" s="135"/>
      <c r="AD207" s="136"/>
      <c r="AE207" s="136"/>
      <c r="AF207" s="136"/>
      <c r="AG207" s="137"/>
      <c r="AH207" s="138"/>
      <c r="AI207" s="139"/>
      <c r="AJ207" s="139"/>
      <c r="AK207" s="139"/>
      <c r="AL207" s="139"/>
      <c r="AM207" s="139"/>
      <c r="AN207" s="139"/>
      <c r="AO207" s="139"/>
      <c r="AP207" s="139"/>
      <c r="AQ207" s="139"/>
      <c r="AR207" s="139"/>
      <c r="AS207" s="139"/>
      <c r="AT207" s="140"/>
      <c r="AU207" s="141"/>
      <c r="AV207" s="142"/>
      <c r="AW207" s="142"/>
      <c r="AX207" s="144"/>
    </row>
    <row r="208" spans="1:50" ht="24.75" customHeight="1">
      <c r="A208" s="390"/>
      <c r="B208" s="391"/>
      <c r="C208" s="391"/>
      <c r="D208" s="391"/>
      <c r="E208" s="391"/>
      <c r="F208" s="392"/>
      <c r="G208" s="135"/>
      <c r="H208" s="136"/>
      <c r="I208" s="136"/>
      <c r="J208" s="136"/>
      <c r="K208" s="137"/>
      <c r="L208" s="138"/>
      <c r="M208" s="139"/>
      <c r="N208" s="139"/>
      <c r="O208" s="139"/>
      <c r="P208" s="139"/>
      <c r="Q208" s="139"/>
      <c r="R208" s="139"/>
      <c r="S208" s="139"/>
      <c r="T208" s="139"/>
      <c r="U208" s="139"/>
      <c r="V208" s="139"/>
      <c r="W208" s="139"/>
      <c r="X208" s="140"/>
      <c r="Y208" s="141"/>
      <c r="Z208" s="142"/>
      <c r="AA208" s="142"/>
      <c r="AB208" s="143"/>
      <c r="AC208" s="135"/>
      <c r="AD208" s="136"/>
      <c r="AE208" s="136"/>
      <c r="AF208" s="136"/>
      <c r="AG208" s="137"/>
      <c r="AH208" s="138"/>
      <c r="AI208" s="139"/>
      <c r="AJ208" s="139"/>
      <c r="AK208" s="139"/>
      <c r="AL208" s="139"/>
      <c r="AM208" s="139"/>
      <c r="AN208" s="139"/>
      <c r="AO208" s="139"/>
      <c r="AP208" s="139"/>
      <c r="AQ208" s="139"/>
      <c r="AR208" s="139"/>
      <c r="AS208" s="139"/>
      <c r="AT208" s="140"/>
      <c r="AU208" s="141"/>
      <c r="AV208" s="142"/>
      <c r="AW208" s="142"/>
      <c r="AX208" s="144"/>
    </row>
    <row r="209" spans="1:50" ht="24.75" customHeight="1">
      <c r="A209" s="390"/>
      <c r="B209" s="391"/>
      <c r="C209" s="391"/>
      <c r="D209" s="391"/>
      <c r="E209" s="391"/>
      <c r="F209" s="392"/>
      <c r="G209" s="135"/>
      <c r="H209" s="136"/>
      <c r="I209" s="136"/>
      <c r="J209" s="136"/>
      <c r="K209" s="137"/>
      <c r="L209" s="138"/>
      <c r="M209" s="139"/>
      <c r="N209" s="139"/>
      <c r="O209" s="139"/>
      <c r="P209" s="139"/>
      <c r="Q209" s="139"/>
      <c r="R209" s="139"/>
      <c r="S209" s="139"/>
      <c r="T209" s="139"/>
      <c r="U209" s="139"/>
      <c r="V209" s="139"/>
      <c r="W209" s="139"/>
      <c r="X209" s="140"/>
      <c r="Y209" s="141"/>
      <c r="Z209" s="142"/>
      <c r="AA209" s="142"/>
      <c r="AB209" s="143"/>
      <c r="AC209" s="135"/>
      <c r="AD209" s="136"/>
      <c r="AE209" s="136"/>
      <c r="AF209" s="136"/>
      <c r="AG209" s="137"/>
      <c r="AH209" s="138"/>
      <c r="AI209" s="139"/>
      <c r="AJ209" s="139"/>
      <c r="AK209" s="139"/>
      <c r="AL209" s="139"/>
      <c r="AM209" s="139"/>
      <c r="AN209" s="139"/>
      <c r="AO209" s="139"/>
      <c r="AP209" s="139"/>
      <c r="AQ209" s="139"/>
      <c r="AR209" s="139"/>
      <c r="AS209" s="139"/>
      <c r="AT209" s="140"/>
      <c r="AU209" s="141"/>
      <c r="AV209" s="142"/>
      <c r="AW209" s="142"/>
      <c r="AX209" s="144"/>
    </row>
    <row r="210" spans="1:50" ht="24.75" customHeight="1" thickBot="1">
      <c r="A210" s="390"/>
      <c r="B210" s="391"/>
      <c r="C210" s="391"/>
      <c r="D210" s="391"/>
      <c r="E210" s="391"/>
      <c r="F210" s="392"/>
      <c r="G210" s="126" t="s">
        <v>22</v>
      </c>
      <c r="H210" s="127"/>
      <c r="I210" s="127"/>
      <c r="J210" s="127"/>
      <c r="K210" s="127"/>
      <c r="L210" s="128"/>
      <c r="M210" s="129"/>
      <c r="N210" s="129"/>
      <c r="O210" s="129"/>
      <c r="P210" s="129"/>
      <c r="Q210" s="129"/>
      <c r="R210" s="129"/>
      <c r="S210" s="129"/>
      <c r="T210" s="129"/>
      <c r="U210" s="129"/>
      <c r="V210" s="129"/>
      <c r="W210" s="129"/>
      <c r="X210" s="130"/>
      <c r="Y210" s="131">
        <f>SUM(Y200:AB209)</f>
        <v>57</v>
      </c>
      <c r="Z210" s="132"/>
      <c r="AA210" s="132"/>
      <c r="AB210" s="133"/>
      <c r="AC210" s="126" t="s">
        <v>22</v>
      </c>
      <c r="AD210" s="127"/>
      <c r="AE210" s="127"/>
      <c r="AF210" s="127"/>
      <c r="AG210" s="127"/>
      <c r="AH210" s="128"/>
      <c r="AI210" s="129"/>
      <c r="AJ210" s="129"/>
      <c r="AK210" s="129"/>
      <c r="AL210" s="129"/>
      <c r="AM210" s="129"/>
      <c r="AN210" s="129"/>
      <c r="AO210" s="129"/>
      <c r="AP210" s="129"/>
      <c r="AQ210" s="129"/>
      <c r="AR210" s="129"/>
      <c r="AS210" s="129"/>
      <c r="AT210" s="130"/>
      <c r="AU210" s="131">
        <f>SUM(AU200:AX209)</f>
        <v>0</v>
      </c>
      <c r="AV210" s="132"/>
      <c r="AW210" s="132"/>
      <c r="AX210" s="134"/>
    </row>
    <row r="211" spans="1:50" ht="30" customHeight="1">
      <c r="A211" s="390"/>
      <c r="B211" s="391"/>
      <c r="C211" s="391"/>
      <c r="D211" s="391"/>
      <c r="E211" s="391"/>
      <c r="F211" s="392"/>
      <c r="G211" s="336" t="s">
        <v>434</v>
      </c>
      <c r="H211" s="337"/>
      <c r="I211" s="337"/>
      <c r="J211" s="337"/>
      <c r="K211" s="337"/>
      <c r="L211" s="337"/>
      <c r="M211" s="337"/>
      <c r="N211" s="337"/>
      <c r="O211" s="337"/>
      <c r="P211" s="337"/>
      <c r="Q211" s="337"/>
      <c r="R211" s="337"/>
      <c r="S211" s="337"/>
      <c r="T211" s="337"/>
      <c r="U211" s="337"/>
      <c r="V211" s="337"/>
      <c r="W211" s="337"/>
      <c r="X211" s="337"/>
      <c r="Y211" s="337"/>
      <c r="Z211" s="337"/>
      <c r="AA211" s="337"/>
      <c r="AB211" s="338"/>
      <c r="AC211" s="336" t="s">
        <v>532</v>
      </c>
      <c r="AD211" s="337"/>
      <c r="AE211" s="337"/>
      <c r="AF211" s="337"/>
      <c r="AG211" s="337"/>
      <c r="AH211" s="337"/>
      <c r="AI211" s="337"/>
      <c r="AJ211" s="337"/>
      <c r="AK211" s="337"/>
      <c r="AL211" s="337"/>
      <c r="AM211" s="337"/>
      <c r="AN211" s="337"/>
      <c r="AO211" s="337"/>
      <c r="AP211" s="337"/>
      <c r="AQ211" s="337"/>
      <c r="AR211" s="337"/>
      <c r="AS211" s="337"/>
      <c r="AT211" s="337"/>
      <c r="AU211" s="337"/>
      <c r="AV211" s="337"/>
      <c r="AW211" s="337"/>
      <c r="AX211" s="575"/>
    </row>
    <row r="212" spans="1:50" ht="24.75" customHeight="1">
      <c r="A212" s="390"/>
      <c r="B212" s="391"/>
      <c r="C212" s="391"/>
      <c r="D212" s="391"/>
      <c r="E212" s="391"/>
      <c r="F212" s="392"/>
      <c r="G212" s="406" t="s">
        <v>19</v>
      </c>
      <c r="H212" s="414"/>
      <c r="I212" s="414"/>
      <c r="J212" s="414"/>
      <c r="K212" s="414"/>
      <c r="L212" s="413" t="s">
        <v>20</v>
      </c>
      <c r="M212" s="414"/>
      <c r="N212" s="414"/>
      <c r="O212" s="414"/>
      <c r="P212" s="414"/>
      <c r="Q212" s="414"/>
      <c r="R212" s="414"/>
      <c r="S212" s="414"/>
      <c r="T212" s="414"/>
      <c r="U212" s="414"/>
      <c r="V212" s="414"/>
      <c r="W212" s="414"/>
      <c r="X212" s="415"/>
      <c r="Y212" s="331" t="s">
        <v>21</v>
      </c>
      <c r="Z212" s="332"/>
      <c r="AA212" s="332"/>
      <c r="AB212" s="580"/>
      <c r="AC212" s="406" t="s">
        <v>19</v>
      </c>
      <c r="AD212" s="414"/>
      <c r="AE212" s="414"/>
      <c r="AF212" s="414"/>
      <c r="AG212" s="414"/>
      <c r="AH212" s="413" t="s">
        <v>20</v>
      </c>
      <c r="AI212" s="414"/>
      <c r="AJ212" s="414"/>
      <c r="AK212" s="414"/>
      <c r="AL212" s="414"/>
      <c r="AM212" s="414"/>
      <c r="AN212" s="414"/>
      <c r="AO212" s="414"/>
      <c r="AP212" s="414"/>
      <c r="AQ212" s="414"/>
      <c r="AR212" s="414"/>
      <c r="AS212" s="414"/>
      <c r="AT212" s="415"/>
      <c r="AU212" s="331" t="s">
        <v>21</v>
      </c>
      <c r="AV212" s="332"/>
      <c r="AW212" s="332"/>
      <c r="AX212" s="333"/>
    </row>
    <row r="213" spans="1:50" ht="24.75" customHeight="1">
      <c r="A213" s="390"/>
      <c r="B213" s="391"/>
      <c r="C213" s="391"/>
      <c r="D213" s="391"/>
      <c r="E213" s="391"/>
      <c r="F213" s="392"/>
      <c r="G213" s="370" t="s">
        <v>437</v>
      </c>
      <c r="H213" s="371"/>
      <c r="I213" s="371"/>
      <c r="J213" s="371"/>
      <c r="K213" s="372"/>
      <c r="L213" s="396" t="s">
        <v>438</v>
      </c>
      <c r="M213" s="397"/>
      <c r="N213" s="397"/>
      <c r="O213" s="397"/>
      <c r="P213" s="397"/>
      <c r="Q213" s="397"/>
      <c r="R213" s="397"/>
      <c r="S213" s="397"/>
      <c r="T213" s="397"/>
      <c r="U213" s="397"/>
      <c r="V213" s="397"/>
      <c r="W213" s="397"/>
      <c r="X213" s="398"/>
      <c r="Y213" s="339">
        <v>3</v>
      </c>
      <c r="Z213" s="340"/>
      <c r="AA213" s="340"/>
      <c r="AB213" s="345"/>
      <c r="AC213" s="370" t="s">
        <v>533</v>
      </c>
      <c r="AD213" s="371"/>
      <c r="AE213" s="371"/>
      <c r="AF213" s="371"/>
      <c r="AG213" s="372"/>
      <c r="AH213" s="396" t="s">
        <v>534</v>
      </c>
      <c r="AI213" s="397"/>
      <c r="AJ213" s="397"/>
      <c r="AK213" s="397"/>
      <c r="AL213" s="397"/>
      <c r="AM213" s="397"/>
      <c r="AN213" s="397"/>
      <c r="AO213" s="397"/>
      <c r="AP213" s="397"/>
      <c r="AQ213" s="397"/>
      <c r="AR213" s="397"/>
      <c r="AS213" s="397"/>
      <c r="AT213" s="398"/>
      <c r="AU213" s="339">
        <v>7</v>
      </c>
      <c r="AV213" s="340"/>
      <c r="AW213" s="340"/>
      <c r="AX213" s="341"/>
    </row>
    <row r="214" spans="1:50" ht="24.75" customHeight="1">
      <c r="A214" s="390"/>
      <c r="B214" s="391"/>
      <c r="C214" s="391"/>
      <c r="D214" s="391"/>
      <c r="E214" s="391"/>
      <c r="F214" s="392"/>
      <c r="G214" s="135"/>
      <c r="H214" s="136"/>
      <c r="I214" s="136"/>
      <c r="J214" s="136"/>
      <c r="K214" s="137"/>
      <c r="L214" s="138"/>
      <c r="M214" s="139"/>
      <c r="N214" s="139"/>
      <c r="O214" s="139"/>
      <c r="P214" s="139"/>
      <c r="Q214" s="139"/>
      <c r="R214" s="139"/>
      <c r="S214" s="139"/>
      <c r="T214" s="139"/>
      <c r="U214" s="139"/>
      <c r="V214" s="139"/>
      <c r="W214" s="139"/>
      <c r="X214" s="140"/>
      <c r="Y214" s="141"/>
      <c r="Z214" s="142"/>
      <c r="AA214" s="142"/>
      <c r="AB214" s="143"/>
      <c r="AC214" s="135"/>
      <c r="AD214" s="136"/>
      <c r="AE214" s="136"/>
      <c r="AF214" s="136"/>
      <c r="AG214" s="137"/>
      <c r="AH214" s="138"/>
      <c r="AI214" s="627"/>
      <c r="AJ214" s="627"/>
      <c r="AK214" s="627"/>
      <c r="AL214" s="627"/>
      <c r="AM214" s="627"/>
      <c r="AN214" s="627"/>
      <c r="AO214" s="627"/>
      <c r="AP214" s="627"/>
      <c r="AQ214" s="627"/>
      <c r="AR214" s="627"/>
      <c r="AS214" s="627"/>
      <c r="AT214" s="628"/>
      <c r="AU214" s="141"/>
      <c r="AV214" s="142"/>
      <c r="AW214" s="142"/>
      <c r="AX214" s="144"/>
    </row>
    <row r="215" spans="1:50" ht="24.75" customHeight="1">
      <c r="A215" s="390"/>
      <c r="B215" s="391"/>
      <c r="C215" s="391"/>
      <c r="D215" s="391"/>
      <c r="E215" s="391"/>
      <c r="F215" s="392"/>
      <c r="G215" s="135"/>
      <c r="H215" s="136"/>
      <c r="I215" s="136"/>
      <c r="J215" s="136"/>
      <c r="K215" s="137"/>
      <c r="L215" s="138"/>
      <c r="M215" s="139"/>
      <c r="N215" s="139"/>
      <c r="O215" s="139"/>
      <c r="P215" s="139"/>
      <c r="Q215" s="139"/>
      <c r="R215" s="139"/>
      <c r="S215" s="139"/>
      <c r="T215" s="139"/>
      <c r="U215" s="139"/>
      <c r="V215" s="139"/>
      <c r="W215" s="139"/>
      <c r="X215" s="140"/>
      <c r="Y215" s="141"/>
      <c r="Z215" s="142"/>
      <c r="AA215" s="142"/>
      <c r="AB215" s="143"/>
      <c r="AC215" s="135"/>
      <c r="AD215" s="136"/>
      <c r="AE215" s="136"/>
      <c r="AF215" s="136"/>
      <c r="AG215" s="137"/>
      <c r="AH215" s="138"/>
      <c r="AI215" s="627"/>
      <c r="AJ215" s="627"/>
      <c r="AK215" s="627"/>
      <c r="AL215" s="627"/>
      <c r="AM215" s="627"/>
      <c r="AN215" s="627"/>
      <c r="AO215" s="627"/>
      <c r="AP215" s="627"/>
      <c r="AQ215" s="627"/>
      <c r="AR215" s="627"/>
      <c r="AS215" s="627"/>
      <c r="AT215" s="628"/>
      <c r="AU215" s="629"/>
      <c r="AV215" s="630"/>
      <c r="AW215" s="630"/>
      <c r="AX215" s="631"/>
    </row>
    <row r="216" spans="1:50" ht="24.75" customHeight="1">
      <c r="A216" s="390"/>
      <c r="B216" s="391"/>
      <c r="C216" s="391"/>
      <c r="D216" s="391"/>
      <c r="E216" s="391"/>
      <c r="F216" s="392"/>
      <c r="G216" s="135"/>
      <c r="H216" s="136"/>
      <c r="I216" s="136"/>
      <c r="J216" s="136"/>
      <c r="K216" s="137"/>
      <c r="L216" s="138"/>
      <c r="M216" s="139"/>
      <c r="N216" s="139"/>
      <c r="O216" s="139"/>
      <c r="P216" s="139"/>
      <c r="Q216" s="139"/>
      <c r="R216" s="139"/>
      <c r="S216" s="139"/>
      <c r="T216" s="139"/>
      <c r="U216" s="139"/>
      <c r="V216" s="139"/>
      <c r="W216" s="139"/>
      <c r="X216" s="140"/>
      <c r="Y216" s="141"/>
      <c r="Z216" s="142"/>
      <c r="AA216" s="142"/>
      <c r="AB216" s="143"/>
      <c r="AC216" s="135"/>
      <c r="AD216" s="136"/>
      <c r="AE216" s="136"/>
      <c r="AF216" s="136"/>
      <c r="AG216" s="137"/>
      <c r="AH216" s="138"/>
      <c r="AI216" s="139"/>
      <c r="AJ216" s="139"/>
      <c r="AK216" s="139"/>
      <c r="AL216" s="139"/>
      <c r="AM216" s="139"/>
      <c r="AN216" s="139"/>
      <c r="AO216" s="139"/>
      <c r="AP216" s="139"/>
      <c r="AQ216" s="139"/>
      <c r="AR216" s="139"/>
      <c r="AS216" s="139"/>
      <c r="AT216" s="140"/>
      <c r="AU216" s="141"/>
      <c r="AV216" s="142"/>
      <c r="AW216" s="142"/>
      <c r="AX216" s="144"/>
    </row>
    <row r="217" spans="1:50" ht="24.75" customHeight="1">
      <c r="A217" s="390"/>
      <c r="B217" s="391"/>
      <c r="C217" s="391"/>
      <c r="D217" s="391"/>
      <c r="E217" s="391"/>
      <c r="F217" s="392"/>
      <c r="G217" s="135"/>
      <c r="H217" s="136"/>
      <c r="I217" s="136"/>
      <c r="J217" s="136"/>
      <c r="K217" s="137"/>
      <c r="L217" s="138"/>
      <c r="M217" s="139"/>
      <c r="N217" s="139"/>
      <c r="O217" s="139"/>
      <c r="P217" s="139"/>
      <c r="Q217" s="139"/>
      <c r="R217" s="139"/>
      <c r="S217" s="139"/>
      <c r="T217" s="139"/>
      <c r="U217" s="139"/>
      <c r="V217" s="139"/>
      <c r="W217" s="139"/>
      <c r="X217" s="140"/>
      <c r="Y217" s="141"/>
      <c r="Z217" s="142"/>
      <c r="AA217" s="142"/>
      <c r="AB217" s="143"/>
      <c r="AC217" s="135"/>
      <c r="AD217" s="136"/>
      <c r="AE217" s="136"/>
      <c r="AF217" s="136"/>
      <c r="AG217" s="137"/>
      <c r="AH217" s="138"/>
      <c r="AI217" s="139"/>
      <c r="AJ217" s="139"/>
      <c r="AK217" s="139"/>
      <c r="AL217" s="139"/>
      <c r="AM217" s="139"/>
      <c r="AN217" s="139"/>
      <c r="AO217" s="139"/>
      <c r="AP217" s="139"/>
      <c r="AQ217" s="139"/>
      <c r="AR217" s="139"/>
      <c r="AS217" s="139"/>
      <c r="AT217" s="140"/>
      <c r="AU217" s="141"/>
      <c r="AV217" s="142"/>
      <c r="AW217" s="142"/>
      <c r="AX217" s="144"/>
    </row>
    <row r="218" spans="1:50" ht="24.75" customHeight="1">
      <c r="A218" s="390"/>
      <c r="B218" s="391"/>
      <c r="C218" s="391"/>
      <c r="D218" s="391"/>
      <c r="E218" s="391"/>
      <c r="F218" s="392"/>
      <c r="G218" s="135"/>
      <c r="H218" s="136"/>
      <c r="I218" s="136"/>
      <c r="J218" s="136"/>
      <c r="K218" s="137"/>
      <c r="L218" s="138"/>
      <c r="M218" s="139"/>
      <c r="N218" s="139"/>
      <c r="O218" s="139"/>
      <c r="P218" s="139"/>
      <c r="Q218" s="139"/>
      <c r="R218" s="139"/>
      <c r="S218" s="139"/>
      <c r="T218" s="139"/>
      <c r="U218" s="139"/>
      <c r="V218" s="139"/>
      <c r="W218" s="139"/>
      <c r="X218" s="140"/>
      <c r="Y218" s="141"/>
      <c r="Z218" s="142"/>
      <c r="AA218" s="142"/>
      <c r="AB218" s="143"/>
      <c r="AC218" s="135"/>
      <c r="AD218" s="136"/>
      <c r="AE218" s="136"/>
      <c r="AF218" s="136"/>
      <c r="AG218" s="137"/>
      <c r="AH218" s="138"/>
      <c r="AI218" s="139"/>
      <c r="AJ218" s="139"/>
      <c r="AK218" s="139"/>
      <c r="AL218" s="139"/>
      <c r="AM218" s="139"/>
      <c r="AN218" s="139"/>
      <c r="AO218" s="139"/>
      <c r="AP218" s="139"/>
      <c r="AQ218" s="139"/>
      <c r="AR218" s="139"/>
      <c r="AS218" s="139"/>
      <c r="AT218" s="140"/>
      <c r="AU218" s="141"/>
      <c r="AV218" s="142"/>
      <c r="AW218" s="142"/>
      <c r="AX218" s="144"/>
    </row>
    <row r="219" spans="1:50" ht="24.75" customHeight="1">
      <c r="A219" s="390"/>
      <c r="B219" s="391"/>
      <c r="C219" s="391"/>
      <c r="D219" s="391"/>
      <c r="E219" s="391"/>
      <c r="F219" s="392"/>
      <c r="G219" s="135"/>
      <c r="H219" s="136"/>
      <c r="I219" s="136"/>
      <c r="J219" s="136"/>
      <c r="K219" s="137"/>
      <c r="L219" s="138"/>
      <c r="M219" s="139"/>
      <c r="N219" s="139"/>
      <c r="O219" s="139"/>
      <c r="P219" s="139"/>
      <c r="Q219" s="139"/>
      <c r="R219" s="139"/>
      <c r="S219" s="139"/>
      <c r="T219" s="139"/>
      <c r="U219" s="139"/>
      <c r="V219" s="139"/>
      <c r="W219" s="139"/>
      <c r="X219" s="140"/>
      <c r="Y219" s="141"/>
      <c r="Z219" s="142"/>
      <c r="AA219" s="142"/>
      <c r="AB219" s="143"/>
      <c r="AC219" s="135"/>
      <c r="AD219" s="136"/>
      <c r="AE219" s="136"/>
      <c r="AF219" s="136"/>
      <c r="AG219" s="137"/>
      <c r="AH219" s="138"/>
      <c r="AI219" s="139"/>
      <c r="AJ219" s="139"/>
      <c r="AK219" s="139"/>
      <c r="AL219" s="139"/>
      <c r="AM219" s="139"/>
      <c r="AN219" s="139"/>
      <c r="AO219" s="139"/>
      <c r="AP219" s="139"/>
      <c r="AQ219" s="139"/>
      <c r="AR219" s="139"/>
      <c r="AS219" s="139"/>
      <c r="AT219" s="140"/>
      <c r="AU219" s="141"/>
      <c r="AV219" s="142"/>
      <c r="AW219" s="142"/>
      <c r="AX219" s="144"/>
    </row>
    <row r="220" spans="1:50" ht="24.75" customHeight="1">
      <c r="A220" s="390"/>
      <c r="B220" s="391"/>
      <c r="C220" s="391"/>
      <c r="D220" s="391"/>
      <c r="E220" s="391"/>
      <c r="F220" s="392"/>
      <c r="G220" s="135"/>
      <c r="H220" s="136"/>
      <c r="I220" s="136"/>
      <c r="J220" s="136"/>
      <c r="K220" s="137"/>
      <c r="L220" s="138"/>
      <c r="M220" s="139"/>
      <c r="N220" s="139"/>
      <c r="O220" s="139"/>
      <c r="P220" s="139"/>
      <c r="Q220" s="139"/>
      <c r="R220" s="139"/>
      <c r="S220" s="139"/>
      <c r="T220" s="139"/>
      <c r="U220" s="139"/>
      <c r="V220" s="139"/>
      <c r="W220" s="139"/>
      <c r="X220" s="140"/>
      <c r="Y220" s="141"/>
      <c r="Z220" s="142"/>
      <c r="AA220" s="142"/>
      <c r="AB220" s="143"/>
      <c r="AC220" s="135"/>
      <c r="AD220" s="136"/>
      <c r="AE220" s="136"/>
      <c r="AF220" s="136"/>
      <c r="AG220" s="137"/>
      <c r="AH220" s="138"/>
      <c r="AI220" s="139"/>
      <c r="AJ220" s="139"/>
      <c r="AK220" s="139"/>
      <c r="AL220" s="139"/>
      <c r="AM220" s="139"/>
      <c r="AN220" s="139"/>
      <c r="AO220" s="139"/>
      <c r="AP220" s="139"/>
      <c r="AQ220" s="139"/>
      <c r="AR220" s="139"/>
      <c r="AS220" s="139"/>
      <c r="AT220" s="140"/>
      <c r="AU220" s="141"/>
      <c r="AV220" s="142"/>
      <c r="AW220" s="142"/>
      <c r="AX220" s="144"/>
    </row>
    <row r="221" spans="1:50" ht="24.75" customHeight="1">
      <c r="A221" s="390"/>
      <c r="B221" s="391"/>
      <c r="C221" s="391"/>
      <c r="D221" s="391"/>
      <c r="E221" s="391"/>
      <c r="F221" s="392"/>
      <c r="G221" s="135"/>
      <c r="H221" s="136"/>
      <c r="I221" s="136"/>
      <c r="J221" s="136"/>
      <c r="K221" s="137"/>
      <c r="L221" s="138"/>
      <c r="M221" s="139"/>
      <c r="N221" s="139"/>
      <c r="O221" s="139"/>
      <c r="P221" s="139"/>
      <c r="Q221" s="139"/>
      <c r="R221" s="139"/>
      <c r="S221" s="139"/>
      <c r="T221" s="139"/>
      <c r="U221" s="139"/>
      <c r="V221" s="139"/>
      <c r="W221" s="139"/>
      <c r="X221" s="140"/>
      <c r="Y221" s="141"/>
      <c r="Z221" s="142"/>
      <c r="AA221" s="142"/>
      <c r="AB221" s="143"/>
      <c r="AC221" s="135"/>
      <c r="AD221" s="136"/>
      <c r="AE221" s="136"/>
      <c r="AF221" s="136"/>
      <c r="AG221" s="137"/>
      <c r="AH221" s="138"/>
      <c r="AI221" s="139"/>
      <c r="AJ221" s="139"/>
      <c r="AK221" s="139"/>
      <c r="AL221" s="139"/>
      <c r="AM221" s="139"/>
      <c r="AN221" s="139"/>
      <c r="AO221" s="139"/>
      <c r="AP221" s="139"/>
      <c r="AQ221" s="139"/>
      <c r="AR221" s="139"/>
      <c r="AS221" s="139"/>
      <c r="AT221" s="140"/>
      <c r="AU221" s="141"/>
      <c r="AV221" s="142"/>
      <c r="AW221" s="142"/>
      <c r="AX221" s="144"/>
    </row>
    <row r="222" spans="1:50" ht="24.75" customHeight="1">
      <c r="A222" s="390"/>
      <c r="B222" s="391"/>
      <c r="C222" s="391"/>
      <c r="D222" s="391"/>
      <c r="E222" s="391"/>
      <c r="F222" s="392"/>
      <c r="G222" s="135"/>
      <c r="H222" s="136"/>
      <c r="I222" s="136"/>
      <c r="J222" s="136"/>
      <c r="K222" s="137"/>
      <c r="L222" s="138"/>
      <c r="M222" s="139"/>
      <c r="N222" s="139"/>
      <c r="O222" s="139"/>
      <c r="P222" s="139"/>
      <c r="Q222" s="139"/>
      <c r="R222" s="139"/>
      <c r="S222" s="139"/>
      <c r="T222" s="139"/>
      <c r="U222" s="139"/>
      <c r="V222" s="139"/>
      <c r="W222" s="139"/>
      <c r="X222" s="140"/>
      <c r="Y222" s="141"/>
      <c r="Z222" s="142"/>
      <c r="AA222" s="142"/>
      <c r="AB222" s="143"/>
      <c r="AC222" s="135"/>
      <c r="AD222" s="136"/>
      <c r="AE222" s="136"/>
      <c r="AF222" s="136"/>
      <c r="AG222" s="137"/>
      <c r="AH222" s="138"/>
      <c r="AI222" s="139"/>
      <c r="AJ222" s="139"/>
      <c r="AK222" s="139"/>
      <c r="AL222" s="139"/>
      <c r="AM222" s="139"/>
      <c r="AN222" s="139"/>
      <c r="AO222" s="139"/>
      <c r="AP222" s="139"/>
      <c r="AQ222" s="139"/>
      <c r="AR222" s="139"/>
      <c r="AS222" s="139"/>
      <c r="AT222" s="140"/>
      <c r="AU222" s="141"/>
      <c r="AV222" s="142"/>
      <c r="AW222" s="142"/>
      <c r="AX222" s="144"/>
    </row>
    <row r="223" spans="1:50" ht="24.75" customHeight="1" thickBot="1">
      <c r="A223" s="390"/>
      <c r="B223" s="391"/>
      <c r="C223" s="391"/>
      <c r="D223" s="391"/>
      <c r="E223" s="391"/>
      <c r="F223" s="392"/>
      <c r="G223" s="126" t="s">
        <v>22</v>
      </c>
      <c r="H223" s="127"/>
      <c r="I223" s="127"/>
      <c r="J223" s="127"/>
      <c r="K223" s="127"/>
      <c r="L223" s="128"/>
      <c r="M223" s="129"/>
      <c r="N223" s="129"/>
      <c r="O223" s="129"/>
      <c r="P223" s="129"/>
      <c r="Q223" s="129"/>
      <c r="R223" s="129"/>
      <c r="S223" s="129"/>
      <c r="T223" s="129"/>
      <c r="U223" s="129"/>
      <c r="V223" s="129"/>
      <c r="W223" s="129"/>
      <c r="X223" s="130"/>
      <c r="Y223" s="131">
        <f>SUM(Y213:AB222)</f>
        <v>3</v>
      </c>
      <c r="Z223" s="132"/>
      <c r="AA223" s="132"/>
      <c r="AB223" s="133"/>
      <c r="AC223" s="126" t="s">
        <v>22</v>
      </c>
      <c r="AD223" s="127"/>
      <c r="AE223" s="127"/>
      <c r="AF223" s="127"/>
      <c r="AG223" s="127"/>
      <c r="AH223" s="128"/>
      <c r="AI223" s="129"/>
      <c r="AJ223" s="129"/>
      <c r="AK223" s="129"/>
      <c r="AL223" s="129"/>
      <c r="AM223" s="129"/>
      <c r="AN223" s="129"/>
      <c r="AO223" s="129"/>
      <c r="AP223" s="129"/>
      <c r="AQ223" s="129"/>
      <c r="AR223" s="129"/>
      <c r="AS223" s="129"/>
      <c r="AT223" s="130"/>
      <c r="AU223" s="131">
        <f>SUM(AU213:AX222)</f>
        <v>7</v>
      </c>
      <c r="AV223" s="132"/>
      <c r="AW223" s="132"/>
      <c r="AX223" s="134"/>
    </row>
    <row r="224" spans="1:50" ht="30" hidden="1" customHeight="1">
      <c r="A224" s="390"/>
      <c r="B224" s="391"/>
      <c r="C224" s="391"/>
      <c r="D224" s="391"/>
      <c r="E224" s="391"/>
      <c r="F224" s="392"/>
      <c r="G224" s="336"/>
      <c r="H224" s="337"/>
      <c r="I224" s="337"/>
      <c r="J224" s="337"/>
      <c r="K224" s="337"/>
      <c r="L224" s="337"/>
      <c r="M224" s="337"/>
      <c r="N224" s="337"/>
      <c r="O224" s="337"/>
      <c r="P224" s="337"/>
      <c r="Q224" s="337"/>
      <c r="R224" s="337"/>
      <c r="S224" s="337"/>
      <c r="T224" s="337"/>
      <c r="U224" s="337"/>
      <c r="V224" s="337"/>
      <c r="W224" s="337"/>
      <c r="X224" s="337"/>
      <c r="Y224" s="337"/>
      <c r="Z224" s="337"/>
      <c r="AA224" s="337"/>
      <c r="AB224" s="338"/>
      <c r="AC224" s="336"/>
      <c r="AD224" s="337"/>
      <c r="AE224" s="337"/>
      <c r="AF224" s="337"/>
      <c r="AG224" s="337"/>
      <c r="AH224" s="337"/>
      <c r="AI224" s="337"/>
      <c r="AJ224" s="337"/>
      <c r="AK224" s="337"/>
      <c r="AL224" s="337"/>
      <c r="AM224" s="337"/>
      <c r="AN224" s="337"/>
      <c r="AO224" s="337"/>
      <c r="AP224" s="337"/>
      <c r="AQ224" s="337"/>
      <c r="AR224" s="337"/>
      <c r="AS224" s="337"/>
      <c r="AT224" s="337"/>
      <c r="AU224" s="337"/>
      <c r="AV224" s="337"/>
      <c r="AW224" s="337"/>
      <c r="AX224" s="575"/>
    </row>
    <row r="225" spans="1:50" ht="24.75" hidden="1" customHeight="1">
      <c r="A225" s="390"/>
      <c r="B225" s="391"/>
      <c r="C225" s="391"/>
      <c r="D225" s="391"/>
      <c r="E225" s="391"/>
      <c r="F225" s="392"/>
      <c r="G225" s="406" t="s">
        <v>19</v>
      </c>
      <c r="H225" s="414"/>
      <c r="I225" s="414"/>
      <c r="J225" s="414"/>
      <c r="K225" s="414"/>
      <c r="L225" s="413" t="s">
        <v>20</v>
      </c>
      <c r="M225" s="414"/>
      <c r="N225" s="414"/>
      <c r="O225" s="414"/>
      <c r="P225" s="414"/>
      <c r="Q225" s="414"/>
      <c r="R225" s="414"/>
      <c r="S225" s="414"/>
      <c r="T225" s="414"/>
      <c r="U225" s="414"/>
      <c r="V225" s="414"/>
      <c r="W225" s="414"/>
      <c r="X225" s="415"/>
      <c r="Y225" s="331" t="s">
        <v>21</v>
      </c>
      <c r="Z225" s="332"/>
      <c r="AA225" s="332"/>
      <c r="AB225" s="580"/>
      <c r="AC225" s="406" t="s">
        <v>19</v>
      </c>
      <c r="AD225" s="414"/>
      <c r="AE225" s="414"/>
      <c r="AF225" s="414"/>
      <c r="AG225" s="414"/>
      <c r="AH225" s="413" t="s">
        <v>20</v>
      </c>
      <c r="AI225" s="414"/>
      <c r="AJ225" s="414"/>
      <c r="AK225" s="414"/>
      <c r="AL225" s="414"/>
      <c r="AM225" s="414"/>
      <c r="AN225" s="414"/>
      <c r="AO225" s="414"/>
      <c r="AP225" s="414"/>
      <c r="AQ225" s="414"/>
      <c r="AR225" s="414"/>
      <c r="AS225" s="414"/>
      <c r="AT225" s="415"/>
      <c r="AU225" s="331" t="s">
        <v>21</v>
      </c>
      <c r="AV225" s="332"/>
      <c r="AW225" s="332"/>
      <c r="AX225" s="333"/>
    </row>
    <row r="226" spans="1:50" ht="24.75" hidden="1" customHeight="1">
      <c r="A226" s="390"/>
      <c r="B226" s="391"/>
      <c r="C226" s="391"/>
      <c r="D226" s="391"/>
      <c r="E226" s="391"/>
      <c r="F226" s="392"/>
      <c r="G226" s="370"/>
      <c r="H226" s="371"/>
      <c r="I226" s="371"/>
      <c r="J226" s="371"/>
      <c r="K226" s="372"/>
      <c r="L226" s="396"/>
      <c r="M226" s="397"/>
      <c r="N226" s="397"/>
      <c r="O226" s="397"/>
      <c r="P226" s="397"/>
      <c r="Q226" s="397"/>
      <c r="R226" s="397"/>
      <c r="S226" s="397"/>
      <c r="T226" s="397"/>
      <c r="U226" s="397"/>
      <c r="V226" s="397"/>
      <c r="W226" s="397"/>
      <c r="X226" s="398"/>
      <c r="Y226" s="339"/>
      <c r="Z226" s="340"/>
      <c r="AA226" s="340"/>
      <c r="AB226" s="345"/>
      <c r="AC226" s="370"/>
      <c r="AD226" s="371"/>
      <c r="AE226" s="371"/>
      <c r="AF226" s="371"/>
      <c r="AG226" s="372"/>
      <c r="AH226" s="396"/>
      <c r="AI226" s="397"/>
      <c r="AJ226" s="397"/>
      <c r="AK226" s="397"/>
      <c r="AL226" s="397"/>
      <c r="AM226" s="397"/>
      <c r="AN226" s="397"/>
      <c r="AO226" s="397"/>
      <c r="AP226" s="397"/>
      <c r="AQ226" s="397"/>
      <c r="AR226" s="397"/>
      <c r="AS226" s="397"/>
      <c r="AT226" s="398"/>
      <c r="AU226" s="339"/>
      <c r="AV226" s="340"/>
      <c r="AW226" s="340"/>
      <c r="AX226" s="341"/>
    </row>
    <row r="227" spans="1:50" ht="24.75" hidden="1" customHeight="1">
      <c r="A227" s="390"/>
      <c r="B227" s="391"/>
      <c r="C227" s="391"/>
      <c r="D227" s="391"/>
      <c r="E227" s="391"/>
      <c r="F227" s="392"/>
      <c r="G227" s="135"/>
      <c r="H227" s="136"/>
      <c r="I227" s="136"/>
      <c r="J227" s="136"/>
      <c r="K227" s="137"/>
      <c r="L227" s="138"/>
      <c r="M227" s="139"/>
      <c r="N227" s="139"/>
      <c r="O227" s="139"/>
      <c r="P227" s="139"/>
      <c r="Q227" s="139"/>
      <c r="R227" s="139"/>
      <c r="S227" s="139"/>
      <c r="T227" s="139"/>
      <c r="U227" s="139"/>
      <c r="V227" s="139"/>
      <c r="W227" s="139"/>
      <c r="X227" s="140"/>
      <c r="Y227" s="141"/>
      <c r="Z227" s="142"/>
      <c r="AA227" s="142"/>
      <c r="AB227" s="143"/>
      <c r="AC227" s="135"/>
      <c r="AD227" s="136"/>
      <c r="AE227" s="136"/>
      <c r="AF227" s="136"/>
      <c r="AG227" s="137"/>
      <c r="AH227" s="138"/>
      <c r="AI227" s="139"/>
      <c r="AJ227" s="139"/>
      <c r="AK227" s="139"/>
      <c r="AL227" s="139"/>
      <c r="AM227" s="139"/>
      <c r="AN227" s="139"/>
      <c r="AO227" s="139"/>
      <c r="AP227" s="139"/>
      <c r="AQ227" s="139"/>
      <c r="AR227" s="139"/>
      <c r="AS227" s="139"/>
      <c r="AT227" s="140"/>
      <c r="AU227" s="141"/>
      <c r="AV227" s="142"/>
      <c r="AW227" s="142"/>
      <c r="AX227" s="144"/>
    </row>
    <row r="228" spans="1:50" ht="24.75" hidden="1" customHeight="1">
      <c r="A228" s="390"/>
      <c r="B228" s="391"/>
      <c r="C228" s="391"/>
      <c r="D228" s="391"/>
      <c r="E228" s="391"/>
      <c r="F228" s="392"/>
      <c r="G228" s="135"/>
      <c r="H228" s="136"/>
      <c r="I228" s="136"/>
      <c r="J228" s="136"/>
      <c r="K228" s="137"/>
      <c r="L228" s="138"/>
      <c r="M228" s="139"/>
      <c r="N228" s="139"/>
      <c r="O228" s="139"/>
      <c r="P228" s="139"/>
      <c r="Q228" s="139"/>
      <c r="R228" s="139"/>
      <c r="S228" s="139"/>
      <c r="T228" s="139"/>
      <c r="U228" s="139"/>
      <c r="V228" s="139"/>
      <c r="W228" s="139"/>
      <c r="X228" s="140"/>
      <c r="Y228" s="141"/>
      <c r="Z228" s="142"/>
      <c r="AA228" s="142"/>
      <c r="AB228" s="143"/>
      <c r="AC228" s="135"/>
      <c r="AD228" s="136"/>
      <c r="AE228" s="136"/>
      <c r="AF228" s="136"/>
      <c r="AG228" s="137"/>
      <c r="AH228" s="138"/>
      <c r="AI228" s="139"/>
      <c r="AJ228" s="139"/>
      <c r="AK228" s="139"/>
      <c r="AL228" s="139"/>
      <c r="AM228" s="139"/>
      <c r="AN228" s="139"/>
      <c r="AO228" s="139"/>
      <c r="AP228" s="139"/>
      <c r="AQ228" s="139"/>
      <c r="AR228" s="139"/>
      <c r="AS228" s="139"/>
      <c r="AT228" s="140"/>
      <c r="AU228" s="141"/>
      <c r="AV228" s="142"/>
      <c r="AW228" s="142"/>
      <c r="AX228" s="144"/>
    </row>
    <row r="229" spans="1:50" ht="24.75" hidden="1" customHeight="1">
      <c r="A229" s="390"/>
      <c r="B229" s="391"/>
      <c r="C229" s="391"/>
      <c r="D229" s="391"/>
      <c r="E229" s="391"/>
      <c r="F229" s="392"/>
      <c r="G229" s="135"/>
      <c r="H229" s="136"/>
      <c r="I229" s="136"/>
      <c r="J229" s="136"/>
      <c r="K229" s="137"/>
      <c r="L229" s="138"/>
      <c r="M229" s="139"/>
      <c r="N229" s="139"/>
      <c r="O229" s="139"/>
      <c r="P229" s="139"/>
      <c r="Q229" s="139"/>
      <c r="R229" s="139"/>
      <c r="S229" s="139"/>
      <c r="T229" s="139"/>
      <c r="U229" s="139"/>
      <c r="V229" s="139"/>
      <c r="W229" s="139"/>
      <c r="X229" s="140"/>
      <c r="Y229" s="141"/>
      <c r="Z229" s="142"/>
      <c r="AA229" s="142"/>
      <c r="AB229" s="143"/>
      <c r="AC229" s="135"/>
      <c r="AD229" s="136"/>
      <c r="AE229" s="136"/>
      <c r="AF229" s="136"/>
      <c r="AG229" s="137"/>
      <c r="AH229" s="138"/>
      <c r="AI229" s="139"/>
      <c r="AJ229" s="139"/>
      <c r="AK229" s="139"/>
      <c r="AL229" s="139"/>
      <c r="AM229" s="139"/>
      <c r="AN229" s="139"/>
      <c r="AO229" s="139"/>
      <c r="AP229" s="139"/>
      <c r="AQ229" s="139"/>
      <c r="AR229" s="139"/>
      <c r="AS229" s="139"/>
      <c r="AT229" s="140"/>
      <c r="AU229" s="141"/>
      <c r="AV229" s="142"/>
      <c r="AW229" s="142"/>
      <c r="AX229" s="144"/>
    </row>
    <row r="230" spans="1:50" ht="24.75" hidden="1" customHeight="1">
      <c r="A230" s="390"/>
      <c r="B230" s="391"/>
      <c r="C230" s="391"/>
      <c r="D230" s="391"/>
      <c r="E230" s="391"/>
      <c r="F230" s="392"/>
      <c r="G230" s="135"/>
      <c r="H230" s="136"/>
      <c r="I230" s="136"/>
      <c r="J230" s="136"/>
      <c r="K230" s="137"/>
      <c r="L230" s="138"/>
      <c r="M230" s="139"/>
      <c r="N230" s="139"/>
      <c r="O230" s="139"/>
      <c r="P230" s="139"/>
      <c r="Q230" s="139"/>
      <c r="R230" s="139"/>
      <c r="S230" s="139"/>
      <c r="T230" s="139"/>
      <c r="U230" s="139"/>
      <c r="V230" s="139"/>
      <c r="W230" s="139"/>
      <c r="X230" s="140"/>
      <c r="Y230" s="141"/>
      <c r="Z230" s="142"/>
      <c r="AA230" s="142"/>
      <c r="AB230" s="143"/>
      <c r="AC230" s="135"/>
      <c r="AD230" s="136"/>
      <c r="AE230" s="136"/>
      <c r="AF230" s="136"/>
      <c r="AG230" s="137"/>
      <c r="AH230" s="138"/>
      <c r="AI230" s="139"/>
      <c r="AJ230" s="139"/>
      <c r="AK230" s="139"/>
      <c r="AL230" s="139"/>
      <c r="AM230" s="139"/>
      <c r="AN230" s="139"/>
      <c r="AO230" s="139"/>
      <c r="AP230" s="139"/>
      <c r="AQ230" s="139"/>
      <c r="AR230" s="139"/>
      <c r="AS230" s="139"/>
      <c r="AT230" s="140"/>
      <c r="AU230" s="141"/>
      <c r="AV230" s="142"/>
      <c r="AW230" s="142"/>
      <c r="AX230" s="144"/>
    </row>
    <row r="231" spans="1:50" ht="24.75" hidden="1" customHeight="1">
      <c r="A231" s="390"/>
      <c r="B231" s="391"/>
      <c r="C231" s="391"/>
      <c r="D231" s="391"/>
      <c r="E231" s="391"/>
      <c r="F231" s="392"/>
      <c r="G231" s="135"/>
      <c r="H231" s="136"/>
      <c r="I231" s="136"/>
      <c r="J231" s="136"/>
      <c r="K231" s="137"/>
      <c r="L231" s="138"/>
      <c r="M231" s="139"/>
      <c r="N231" s="139"/>
      <c r="O231" s="139"/>
      <c r="P231" s="139"/>
      <c r="Q231" s="139"/>
      <c r="R231" s="139"/>
      <c r="S231" s="139"/>
      <c r="T231" s="139"/>
      <c r="U231" s="139"/>
      <c r="V231" s="139"/>
      <c r="W231" s="139"/>
      <c r="X231" s="140"/>
      <c r="Y231" s="141"/>
      <c r="Z231" s="142"/>
      <c r="AA231" s="142"/>
      <c r="AB231" s="143"/>
      <c r="AC231" s="135"/>
      <c r="AD231" s="136"/>
      <c r="AE231" s="136"/>
      <c r="AF231" s="136"/>
      <c r="AG231" s="137"/>
      <c r="AH231" s="138"/>
      <c r="AI231" s="139"/>
      <c r="AJ231" s="139"/>
      <c r="AK231" s="139"/>
      <c r="AL231" s="139"/>
      <c r="AM231" s="139"/>
      <c r="AN231" s="139"/>
      <c r="AO231" s="139"/>
      <c r="AP231" s="139"/>
      <c r="AQ231" s="139"/>
      <c r="AR231" s="139"/>
      <c r="AS231" s="139"/>
      <c r="AT231" s="140"/>
      <c r="AU231" s="141"/>
      <c r="AV231" s="142"/>
      <c r="AW231" s="142"/>
      <c r="AX231" s="144"/>
    </row>
    <row r="232" spans="1:50" ht="24.75" hidden="1" customHeight="1">
      <c r="A232" s="390"/>
      <c r="B232" s="391"/>
      <c r="C232" s="391"/>
      <c r="D232" s="391"/>
      <c r="E232" s="391"/>
      <c r="F232" s="392"/>
      <c r="G232" s="135"/>
      <c r="H232" s="136"/>
      <c r="I232" s="136"/>
      <c r="J232" s="136"/>
      <c r="K232" s="137"/>
      <c r="L232" s="138"/>
      <c r="M232" s="139"/>
      <c r="N232" s="139"/>
      <c r="O232" s="139"/>
      <c r="P232" s="139"/>
      <c r="Q232" s="139"/>
      <c r="R232" s="139"/>
      <c r="S232" s="139"/>
      <c r="T232" s="139"/>
      <c r="U232" s="139"/>
      <c r="V232" s="139"/>
      <c r="W232" s="139"/>
      <c r="X232" s="140"/>
      <c r="Y232" s="141"/>
      <c r="Z232" s="142"/>
      <c r="AA232" s="142"/>
      <c r="AB232" s="143"/>
      <c r="AC232" s="135"/>
      <c r="AD232" s="136"/>
      <c r="AE232" s="136"/>
      <c r="AF232" s="136"/>
      <c r="AG232" s="137"/>
      <c r="AH232" s="138"/>
      <c r="AI232" s="139"/>
      <c r="AJ232" s="139"/>
      <c r="AK232" s="139"/>
      <c r="AL232" s="139"/>
      <c r="AM232" s="139"/>
      <c r="AN232" s="139"/>
      <c r="AO232" s="139"/>
      <c r="AP232" s="139"/>
      <c r="AQ232" s="139"/>
      <c r="AR232" s="139"/>
      <c r="AS232" s="139"/>
      <c r="AT232" s="140"/>
      <c r="AU232" s="141"/>
      <c r="AV232" s="142"/>
      <c r="AW232" s="142"/>
      <c r="AX232" s="144"/>
    </row>
    <row r="233" spans="1:50" ht="24.75" hidden="1" customHeight="1">
      <c r="A233" s="390"/>
      <c r="B233" s="391"/>
      <c r="C233" s="391"/>
      <c r="D233" s="391"/>
      <c r="E233" s="391"/>
      <c r="F233" s="392"/>
      <c r="G233" s="135"/>
      <c r="H233" s="136"/>
      <c r="I233" s="136"/>
      <c r="J233" s="136"/>
      <c r="K233" s="137"/>
      <c r="L233" s="138"/>
      <c r="M233" s="139"/>
      <c r="N233" s="139"/>
      <c r="O233" s="139"/>
      <c r="P233" s="139"/>
      <c r="Q233" s="139"/>
      <c r="R233" s="139"/>
      <c r="S233" s="139"/>
      <c r="T233" s="139"/>
      <c r="U233" s="139"/>
      <c r="V233" s="139"/>
      <c r="W233" s="139"/>
      <c r="X233" s="140"/>
      <c r="Y233" s="141"/>
      <c r="Z233" s="142"/>
      <c r="AA233" s="142"/>
      <c r="AB233" s="143"/>
      <c r="AC233" s="135"/>
      <c r="AD233" s="136"/>
      <c r="AE233" s="136"/>
      <c r="AF233" s="136"/>
      <c r="AG233" s="137"/>
      <c r="AH233" s="138"/>
      <c r="AI233" s="139"/>
      <c r="AJ233" s="139"/>
      <c r="AK233" s="139"/>
      <c r="AL233" s="139"/>
      <c r="AM233" s="139"/>
      <c r="AN233" s="139"/>
      <c r="AO233" s="139"/>
      <c r="AP233" s="139"/>
      <c r="AQ233" s="139"/>
      <c r="AR233" s="139"/>
      <c r="AS233" s="139"/>
      <c r="AT233" s="140"/>
      <c r="AU233" s="141"/>
      <c r="AV233" s="142"/>
      <c r="AW233" s="142"/>
      <c r="AX233" s="144"/>
    </row>
    <row r="234" spans="1:50" ht="24.75" hidden="1" customHeight="1">
      <c r="A234" s="390"/>
      <c r="B234" s="391"/>
      <c r="C234" s="391"/>
      <c r="D234" s="391"/>
      <c r="E234" s="391"/>
      <c r="F234" s="392"/>
      <c r="G234" s="135"/>
      <c r="H234" s="136"/>
      <c r="I234" s="136"/>
      <c r="J234" s="136"/>
      <c r="K234" s="137"/>
      <c r="L234" s="138"/>
      <c r="M234" s="139"/>
      <c r="N234" s="139"/>
      <c r="O234" s="139"/>
      <c r="P234" s="139"/>
      <c r="Q234" s="139"/>
      <c r="R234" s="139"/>
      <c r="S234" s="139"/>
      <c r="T234" s="139"/>
      <c r="U234" s="139"/>
      <c r="V234" s="139"/>
      <c r="W234" s="139"/>
      <c r="X234" s="140"/>
      <c r="Y234" s="141"/>
      <c r="Z234" s="142"/>
      <c r="AA234" s="142"/>
      <c r="AB234" s="143"/>
      <c r="AC234" s="135"/>
      <c r="AD234" s="136"/>
      <c r="AE234" s="136"/>
      <c r="AF234" s="136"/>
      <c r="AG234" s="137"/>
      <c r="AH234" s="138"/>
      <c r="AI234" s="139"/>
      <c r="AJ234" s="139"/>
      <c r="AK234" s="139"/>
      <c r="AL234" s="139"/>
      <c r="AM234" s="139"/>
      <c r="AN234" s="139"/>
      <c r="AO234" s="139"/>
      <c r="AP234" s="139"/>
      <c r="AQ234" s="139"/>
      <c r="AR234" s="139"/>
      <c r="AS234" s="139"/>
      <c r="AT234" s="140"/>
      <c r="AU234" s="141"/>
      <c r="AV234" s="142"/>
      <c r="AW234" s="142"/>
      <c r="AX234" s="144"/>
    </row>
    <row r="235" spans="1:50" ht="24.75" hidden="1" customHeight="1">
      <c r="A235" s="390"/>
      <c r="B235" s="391"/>
      <c r="C235" s="391"/>
      <c r="D235" s="391"/>
      <c r="E235" s="391"/>
      <c r="F235" s="392"/>
      <c r="G235" s="135"/>
      <c r="H235" s="136"/>
      <c r="I235" s="136"/>
      <c r="J235" s="136"/>
      <c r="K235" s="137"/>
      <c r="L235" s="138"/>
      <c r="M235" s="139"/>
      <c r="N235" s="139"/>
      <c r="O235" s="139"/>
      <c r="P235" s="139"/>
      <c r="Q235" s="139"/>
      <c r="R235" s="139"/>
      <c r="S235" s="139"/>
      <c r="T235" s="139"/>
      <c r="U235" s="139"/>
      <c r="V235" s="139"/>
      <c r="W235" s="139"/>
      <c r="X235" s="140"/>
      <c r="Y235" s="141"/>
      <c r="Z235" s="142"/>
      <c r="AA235" s="142"/>
      <c r="AB235" s="143"/>
      <c r="AC235" s="135"/>
      <c r="AD235" s="136"/>
      <c r="AE235" s="136"/>
      <c r="AF235" s="136"/>
      <c r="AG235" s="137"/>
      <c r="AH235" s="138"/>
      <c r="AI235" s="139"/>
      <c r="AJ235" s="139"/>
      <c r="AK235" s="139"/>
      <c r="AL235" s="139"/>
      <c r="AM235" s="139"/>
      <c r="AN235" s="139"/>
      <c r="AO235" s="139"/>
      <c r="AP235" s="139"/>
      <c r="AQ235" s="139"/>
      <c r="AR235" s="139"/>
      <c r="AS235" s="139"/>
      <c r="AT235" s="140"/>
      <c r="AU235" s="141"/>
      <c r="AV235" s="142"/>
      <c r="AW235" s="142"/>
      <c r="AX235" s="144"/>
    </row>
    <row r="236" spans="1:50" ht="24.75" hidden="1" customHeight="1">
      <c r="A236" s="393"/>
      <c r="B236" s="394"/>
      <c r="C236" s="394"/>
      <c r="D236" s="394"/>
      <c r="E236" s="394"/>
      <c r="F236" s="395"/>
      <c r="G236" s="126" t="s">
        <v>22</v>
      </c>
      <c r="H236" s="127"/>
      <c r="I236" s="127"/>
      <c r="J236" s="127"/>
      <c r="K236" s="127"/>
      <c r="L236" s="128"/>
      <c r="M236" s="129"/>
      <c r="N236" s="129"/>
      <c r="O236" s="129"/>
      <c r="P236" s="129"/>
      <c r="Q236" s="129"/>
      <c r="R236" s="129"/>
      <c r="S236" s="129"/>
      <c r="T236" s="129"/>
      <c r="U236" s="129"/>
      <c r="V236" s="129"/>
      <c r="W236" s="129"/>
      <c r="X236" s="130"/>
      <c r="Y236" s="131">
        <f>SUM(Y226:AB235)</f>
        <v>0</v>
      </c>
      <c r="Z236" s="132"/>
      <c r="AA236" s="132"/>
      <c r="AB236" s="133"/>
      <c r="AC236" s="126" t="s">
        <v>22</v>
      </c>
      <c r="AD236" s="127"/>
      <c r="AE236" s="127"/>
      <c r="AF236" s="127"/>
      <c r="AG236" s="127"/>
      <c r="AH236" s="128"/>
      <c r="AI236" s="129"/>
      <c r="AJ236" s="129"/>
      <c r="AK236" s="129"/>
      <c r="AL236" s="129"/>
      <c r="AM236" s="129"/>
      <c r="AN236" s="129"/>
      <c r="AO236" s="129"/>
      <c r="AP236" s="129"/>
      <c r="AQ236" s="129"/>
      <c r="AR236" s="129"/>
      <c r="AS236" s="129"/>
      <c r="AT236" s="130"/>
      <c r="AU236" s="131">
        <f>SUM(AU226:AX235)</f>
        <v>0</v>
      </c>
      <c r="AV236" s="132"/>
      <c r="AW236" s="132"/>
      <c r="AX236" s="134"/>
    </row>
    <row r="237" spans="1:50" ht="30" customHeight="1">
      <c r="A237" s="85"/>
      <c r="B237" s="86"/>
      <c r="C237" s="86"/>
      <c r="D237" s="86"/>
      <c r="E237" s="86"/>
      <c r="F237" s="86"/>
      <c r="G237" s="336" t="s">
        <v>435</v>
      </c>
      <c r="H237" s="337"/>
      <c r="I237" s="337"/>
      <c r="J237" s="337"/>
      <c r="K237" s="337"/>
      <c r="L237" s="337"/>
      <c r="M237" s="337"/>
      <c r="N237" s="337"/>
      <c r="O237" s="337"/>
      <c r="P237" s="337"/>
      <c r="Q237" s="337"/>
      <c r="R237" s="337"/>
      <c r="S237" s="337"/>
      <c r="T237" s="337"/>
      <c r="U237" s="337"/>
      <c r="V237" s="337"/>
      <c r="W237" s="337"/>
      <c r="X237" s="337"/>
      <c r="Y237" s="337"/>
      <c r="Z237" s="337"/>
      <c r="AA237" s="337"/>
      <c r="AB237" s="575"/>
      <c r="AC237" s="336" t="s">
        <v>436</v>
      </c>
      <c r="AD237" s="337"/>
      <c r="AE237" s="337"/>
      <c r="AF237" s="337"/>
      <c r="AG237" s="337"/>
      <c r="AH237" s="337"/>
      <c r="AI237" s="337"/>
      <c r="AJ237" s="337"/>
      <c r="AK237" s="337"/>
      <c r="AL237" s="337"/>
      <c r="AM237" s="337"/>
      <c r="AN237" s="337"/>
      <c r="AO237" s="337"/>
      <c r="AP237" s="337"/>
      <c r="AQ237" s="337"/>
      <c r="AR237" s="337"/>
      <c r="AS237" s="337"/>
      <c r="AT237" s="337"/>
      <c r="AU237" s="337"/>
      <c r="AV237" s="337"/>
      <c r="AW237" s="337"/>
      <c r="AX237" s="575"/>
    </row>
    <row r="238" spans="1:50" ht="24.75" customHeight="1">
      <c r="A238" s="85"/>
      <c r="B238" s="86"/>
      <c r="C238" s="86"/>
      <c r="D238" s="86"/>
      <c r="E238" s="86"/>
      <c r="F238" s="86"/>
      <c r="G238" s="406" t="s">
        <v>19</v>
      </c>
      <c r="H238" s="414"/>
      <c r="I238" s="414"/>
      <c r="J238" s="414"/>
      <c r="K238" s="414"/>
      <c r="L238" s="413" t="s">
        <v>20</v>
      </c>
      <c r="M238" s="414"/>
      <c r="N238" s="414"/>
      <c r="O238" s="414"/>
      <c r="P238" s="414"/>
      <c r="Q238" s="414"/>
      <c r="R238" s="414"/>
      <c r="S238" s="414"/>
      <c r="T238" s="414"/>
      <c r="U238" s="414"/>
      <c r="V238" s="414"/>
      <c r="W238" s="414"/>
      <c r="X238" s="415"/>
      <c r="Y238" s="331" t="s">
        <v>21</v>
      </c>
      <c r="Z238" s="332"/>
      <c r="AA238" s="332"/>
      <c r="AB238" s="333"/>
      <c r="AC238" s="406" t="s">
        <v>19</v>
      </c>
      <c r="AD238" s="414"/>
      <c r="AE238" s="414"/>
      <c r="AF238" s="414"/>
      <c r="AG238" s="414"/>
      <c r="AH238" s="413" t="s">
        <v>20</v>
      </c>
      <c r="AI238" s="414"/>
      <c r="AJ238" s="414"/>
      <c r="AK238" s="414"/>
      <c r="AL238" s="414"/>
      <c r="AM238" s="414"/>
      <c r="AN238" s="414"/>
      <c r="AO238" s="414"/>
      <c r="AP238" s="414"/>
      <c r="AQ238" s="414"/>
      <c r="AR238" s="414"/>
      <c r="AS238" s="414"/>
      <c r="AT238" s="415"/>
      <c r="AU238" s="331" t="s">
        <v>21</v>
      </c>
      <c r="AV238" s="332"/>
      <c r="AW238" s="332"/>
      <c r="AX238" s="333"/>
    </row>
    <row r="239" spans="1:50" ht="24.75" customHeight="1">
      <c r="A239" s="85"/>
      <c r="B239" s="86"/>
      <c r="C239" s="86"/>
      <c r="D239" s="86"/>
      <c r="E239" s="86"/>
      <c r="F239" s="86"/>
      <c r="G239" s="370" t="s">
        <v>439</v>
      </c>
      <c r="H239" s="371"/>
      <c r="I239" s="371"/>
      <c r="J239" s="371"/>
      <c r="K239" s="372"/>
      <c r="L239" s="396" t="s">
        <v>440</v>
      </c>
      <c r="M239" s="397"/>
      <c r="N239" s="397"/>
      <c r="O239" s="397"/>
      <c r="P239" s="397"/>
      <c r="Q239" s="397"/>
      <c r="R239" s="397"/>
      <c r="S239" s="397"/>
      <c r="T239" s="397"/>
      <c r="U239" s="397"/>
      <c r="V239" s="397"/>
      <c r="W239" s="397"/>
      <c r="X239" s="398"/>
      <c r="Y239" s="339">
        <v>4</v>
      </c>
      <c r="Z239" s="340"/>
      <c r="AA239" s="340"/>
      <c r="AB239" s="341"/>
      <c r="AC239" s="370" t="s">
        <v>439</v>
      </c>
      <c r="AD239" s="371"/>
      <c r="AE239" s="371"/>
      <c r="AF239" s="371"/>
      <c r="AG239" s="372"/>
      <c r="AH239" s="396" t="s">
        <v>441</v>
      </c>
      <c r="AI239" s="397"/>
      <c r="AJ239" s="397"/>
      <c r="AK239" s="397"/>
      <c r="AL239" s="397"/>
      <c r="AM239" s="397"/>
      <c r="AN239" s="397"/>
      <c r="AO239" s="397"/>
      <c r="AP239" s="397"/>
      <c r="AQ239" s="397"/>
      <c r="AR239" s="397"/>
      <c r="AS239" s="397"/>
      <c r="AT239" s="398"/>
      <c r="AU239" s="339">
        <v>4</v>
      </c>
      <c r="AV239" s="340"/>
      <c r="AW239" s="340"/>
      <c r="AX239" s="341"/>
    </row>
    <row r="240" spans="1:50" ht="24.75" customHeight="1">
      <c r="A240" s="85"/>
      <c r="B240" s="86"/>
      <c r="C240" s="86"/>
      <c r="D240" s="86"/>
      <c r="E240" s="86"/>
      <c r="F240" s="86"/>
      <c r="G240" s="410"/>
      <c r="H240" s="411"/>
      <c r="I240" s="411"/>
      <c r="J240" s="411"/>
      <c r="K240" s="412"/>
      <c r="L240" s="346"/>
      <c r="M240" s="347"/>
      <c r="N240" s="347"/>
      <c r="O240" s="347"/>
      <c r="P240" s="347"/>
      <c r="Q240" s="347"/>
      <c r="R240" s="347"/>
      <c r="S240" s="347"/>
      <c r="T240" s="347"/>
      <c r="U240" s="347"/>
      <c r="V240" s="347"/>
      <c r="W240" s="347"/>
      <c r="X240" s="348"/>
      <c r="Y240" s="566"/>
      <c r="Z240" s="567"/>
      <c r="AA240" s="567"/>
      <c r="AB240" s="568"/>
      <c r="AC240" s="135"/>
      <c r="AD240" s="136"/>
      <c r="AE240" s="136"/>
      <c r="AF240" s="136"/>
      <c r="AG240" s="137"/>
      <c r="AH240" s="138"/>
      <c r="AI240" s="139"/>
      <c r="AJ240" s="139"/>
      <c r="AK240" s="139"/>
      <c r="AL240" s="139"/>
      <c r="AM240" s="139"/>
      <c r="AN240" s="139"/>
      <c r="AO240" s="139"/>
      <c r="AP240" s="139"/>
      <c r="AQ240" s="139"/>
      <c r="AR240" s="139"/>
      <c r="AS240" s="139"/>
      <c r="AT240" s="140"/>
      <c r="AU240" s="141"/>
      <c r="AV240" s="142"/>
      <c r="AW240" s="142"/>
      <c r="AX240" s="144"/>
    </row>
    <row r="241" spans="1:50" ht="24.75" customHeight="1">
      <c r="A241" s="85"/>
      <c r="B241" s="86"/>
      <c r="C241" s="86"/>
      <c r="D241" s="86"/>
      <c r="E241" s="86"/>
      <c r="F241" s="86"/>
      <c r="G241" s="410"/>
      <c r="H241" s="411"/>
      <c r="I241" s="411"/>
      <c r="J241" s="411"/>
      <c r="K241" s="412"/>
      <c r="L241" s="346"/>
      <c r="M241" s="347"/>
      <c r="N241" s="347"/>
      <c r="O241" s="347"/>
      <c r="P241" s="347"/>
      <c r="Q241" s="347"/>
      <c r="R241" s="347"/>
      <c r="S241" s="347"/>
      <c r="T241" s="347"/>
      <c r="U241" s="347"/>
      <c r="V241" s="347"/>
      <c r="W241" s="347"/>
      <c r="X241" s="348"/>
      <c r="Y241" s="566"/>
      <c r="Z241" s="567"/>
      <c r="AA241" s="567"/>
      <c r="AB241" s="568"/>
      <c r="AC241" s="135"/>
      <c r="AD241" s="136"/>
      <c r="AE241" s="136"/>
      <c r="AF241" s="136"/>
      <c r="AG241" s="137"/>
      <c r="AH241" s="138"/>
      <c r="AI241" s="139"/>
      <c r="AJ241" s="139"/>
      <c r="AK241" s="139"/>
      <c r="AL241" s="139"/>
      <c r="AM241" s="139"/>
      <c r="AN241" s="139"/>
      <c r="AO241" s="139"/>
      <c r="AP241" s="139"/>
      <c r="AQ241" s="139"/>
      <c r="AR241" s="139"/>
      <c r="AS241" s="139"/>
      <c r="AT241" s="140"/>
      <c r="AU241" s="141"/>
      <c r="AV241" s="142"/>
      <c r="AW241" s="142"/>
      <c r="AX241" s="144"/>
    </row>
    <row r="242" spans="1:50" ht="24.75" customHeight="1">
      <c r="A242" s="85"/>
      <c r="B242" s="86"/>
      <c r="C242" s="86"/>
      <c r="D242" s="86"/>
      <c r="E242" s="86"/>
      <c r="F242" s="86"/>
      <c r="G242" s="135"/>
      <c r="H242" s="136"/>
      <c r="I242" s="136"/>
      <c r="J242" s="136"/>
      <c r="K242" s="137"/>
      <c r="L242" s="138"/>
      <c r="M242" s="139"/>
      <c r="N242" s="139"/>
      <c r="O242" s="139"/>
      <c r="P242" s="139"/>
      <c r="Q242" s="139"/>
      <c r="R242" s="139"/>
      <c r="S242" s="139"/>
      <c r="T242" s="139"/>
      <c r="U242" s="139"/>
      <c r="V242" s="139"/>
      <c r="W242" s="139"/>
      <c r="X242" s="140"/>
      <c r="Y242" s="141"/>
      <c r="Z242" s="142"/>
      <c r="AA242" s="142"/>
      <c r="AB242" s="144"/>
      <c r="AC242" s="135"/>
      <c r="AD242" s="136"/>
      <c r="AE242" s="136"/>
      <c r="AF242" s="136"/>
      <c r="AG242" s="137"/>
      <c r="AH242" s="138"/>
      <c r="AI242" s="139"/>
      <c r="AJ242" s="139"/>
      <c r="AK242" s="139"/>
      <c r="AL242" s="139"/>
      <c r="AM242" s="139"/>
      <c r="AN242" s="139"/>
      <c r="AO242" s="139"/>
      <c r="AP242" s="139"/>
      <c r="AQ242" s="139"/>
      <c r="AR242" s="139"/>
      <c r="AS242" s="139"/>
      <c r="AT242" s="140"/>
      <c r="AU242" s="141"/>
      <c r="AV242" s="142"/>
      <c r="AW242" s="142"/>
      <c r="AX242" s="144"/>
    </row>
    <row r="243" spans="1:50" ht="24.75" customHeight="1">
      <c r="A243" s="85"/>
      <c r="B243" s="86"/>
      <c r="C243" s="86"/>
      <c r="D243" s="86"/>
      <c r="E243" s="86"/>
      <c r="F243" s="86"/>
      <c r="G243" s="135"/>
      <c r="H243" s="136"/>
      <c r="I243" s="136"/>
      <c r="J243" s="136"/>
      <c r="K243" s="137"/>
      <c r="L243" s="138"/>
      <c r="M243" s="139"/>
      <c r="N243" s="139"/>
      <c r="O243" s="139"/>
      <c r="P243" s="139"/>
      <c r="Q243" s="139"/>
      <c r="R243" s="139"/>
      <c r="S243" s="139"/>
      <c r="T243" s="139"/>
      <c r="U243" s="139"/>
      <c r="V243" s="139"/>
      <c r="W243" s="139"/>
      <c r="X243" s="140"/>
      <c r="Y243" s="141"/>
      <c r="Z243" s="142"/>
      <c r="AA243" s="142"/>
      <c r="AB243" s="144"/>
      <c r="AC243" s="135"/>
      <c r="AD243" s="136"/>
      <c r="AE243" s="136"/>
      <c r="AF243" s="136"/>
      <c r="AG243" s="137"/>
      <c r="AH243" s="138"/>
      <c r="AI243" s="139"/>
      <c r="AJ243" s="139"/>
      <c r="AK243" s="139"/>
      <c r="AL243" s="139"/>
      <c r="AM243" s="139"/>
      <c r="AN243" s="139"/>
      <c r="AO243" s="139"/>
      <c r="AP243" s="139"/>
      <c r="AQ243" s="139"/>
      <c r="AR243" s="139"/>
      <c r="AS243" s="139"/>
      <c r="AT243" s="140"/>
      <c r="AU243" s="141"/>
      <c r="AV243" s="142"/>
      <c r="AW243" s="142"/>
      <c r="AX243" s="144"/>
    </row>
    <row r="244" spans="1:50" ht="24.75" customHeight="1">
      <c r="A244" s="85"/>
      <c r="B244" s="86"/>
      <c r="C244" s="86"/>
      <c r="D244" s="86"/>
      <c r="E244" s="86"/>
      <c r="F244" s="86"/>
      <c r="G244" s="135"/>
      <c r="H244" s="136"/>
      <c r="I244" s="136"/>
      <c r="J244" s="136"/>
      <c r="K244" s="137"/>
      <c r="L244" s="138"/>
      <c r="M244" s="139"/>
      <c r="N244" s="139"/>
      <c r="O244" s="139"/>
      <c r="P244" s="139"/>
      <c r="Q244" s="139"/>
      <c r="R244" s="139"/>
      <c r="S244" s="139"/>
      <c r="T244" s="139"/>
      <c r="U244" s="139"/>
      <c r="V244" s="139"/>
      <c r="W244" s="139"/>
      <c r="X244" s="140"/>
      <c r="Y244" s="141"/>
      <c r="Z244" s="142"/>
      <c r="AA244" s="142"/>
      <c r="AB244" s="144"/>
      <c r="AC244" s="135"/>
      <c r="AD244" s="136"/>
      <c r="AE244" s="136"/>
      <c r="AF244" s="136"/>
      <c r="AG244" s="137"/>
      <c r="AH244" s="138"/>
      <c r="AI244" s="139"/>
      <c r="AJ244" s="139"/>
      <c r="AK244" s="139"/>
      <c r="AL244" s="139"/>
      <c r="AM244" s="139"/>
      <c r="AN244" s="139"/>
      <c r="AO244" s="139"/>
      <c r="AP244" s="139"/>
      <c r="AQ244" s="139"/>
      <c r="AR244" s="139"/>
      <c r="AS244" s="139"/>
      <c r="AT244" s="140"/>
      <c r="AU244" s="141"/>
      <c r="AV244" s="142"/>
      <c r="AW244" s="142"/>
      <c r="AX244" s="144"/>
    </row>
    <row r="245" spans="1:50" ht="24.75" customHeight="1">
      <c r="A245" s="85"/>
      <c r="B245" s="86"/>
      <c r="C245" s="86"/>
      <c r="D245" s="86"/>
      <c r="E245" s="86"/>
      <c r="F245" s="86"/>
      <c r="G245" s="135"/>
      <c r="H245" s="136"/>
      <c r="I245" s="136"/>
      <c r="J245" s="136"/>
      <c r="K245" s="137"/>
      <c r="L245" s="138"/>
      <c r="M245" s="139"/>
      <c r="N245" s="139"/>
      <c r="O245" s="139"/>
      <c r="P245" s="139"/>
      <c r="Q245" s="139"/>
      <c r="R245" s="139"/>
      <c r="S245" s="139"/>
      <c r="T245" s="139"/>
      <c r="U245" s="139"/>
      <c r="V245" s="139"/>
      <c r="W245" s="139"/>
      <c r="X245" s="140"/>
      <c r="Y245" s="141"/>
      <c r="Z245" s="142"/>
      <c r="AA245" s="142"/>
      <c r="AB245" s="144"/>
      <c r="AC245" s="135"/>
      <c r="AD245" s="136"/>
      <c r="AE245" s="136"/>
      <c r="AF245" s="136"/>
      <c r="AG245" s="137"/>
      <c r="AH245" s="138"/>
      <c r="AI245" s="139"/>
      <c r="AJ245" s="139"/>
      <c r="AK245" s="139"/>
      <c r="AL245" s="139"/>
      <c r="AM245" s="139"/>
      <c r="AN245" s="139"/>
      <c r="AO245" s="139"/>
      <c r="AP245" s="139"/>
      <c r="AQ245" s="139"/>
      <c r="AR245" s="139"/>
      <c r="AS245" s="139"/>
      <c r="AT245" s="140"/>
      <c r="AU245" s="141"/>
      <c r="AV245" s="142"/>
      <c r="AW245" s="142"/>
      <c r="AX245" s="144"/>
    </row>
    <row r="246" spans="1:50" ht="24.75" customHeight="1">
      <c r="A246" s="85"/>
      <c r="B246" s="86"/>
      <c r="C246" s="86"/>
      <c r="D246" s="86"/>
      <c r="E246" s="86"/>
      <c r="F246" s="86"/>
      <c r="G246" s="135"/>
      <c r="H246" s="136"/>
      <c r="I246" s="136"/>
      <c r="J246" s="136"/>
      <c r="K246" s="137"/>
      <c r="L246" s="138"/>
      <c r="M246" s="139"/>
      <c r="N246" s="139"/>
      <c r="O246" s="139"/>
      <c r="P246" s="139"/>
      <c r="Q246" s="139"/>
      <c r="R246" s="139"/>
      <c r="S246" s="139"/>
      <c r="T246" s="139"/>
      <c r="U246" s="139"/>
      <c r="V246" s="139"/>
      <c r="W246" s="139"/>
      <c r="X246" s="140"/>
      <c r="Y246" s="141"/>
      <c r="Z246" s="142"/>
      <c r="AA246" s="142"/>
      <c r="AB246" s="144"/>
      <c r="AC246" s="135"/>
      <c r="AD246" s="136"/>
      <c r="AE246" s="136"/>
      <c r="AF246" s="136"/>
      <c r="AG246" s="137"/>
      <c r="AH246" s="138"/>
      <c r="AI246" s="139"/>
      <c r="AJ246" s="139"/>
      <c r="AK246" s="139"/>
      <c r="AL246" s="139"/>
      <c r="AM246" s="139"/>
      <c r="AN246" s="139"/>
      <c r="AO246" s="139"/>
      <c r="AP246" s="139"/>
      <c r="AQ246" s="139"/>
      <c r="AR246" s="139"/>
      <c r="AS246" s="139"/>
      <c r="AT246" s="140"/>
      <c r="AU246" s="141"/>
      <c r="AV246" s="142"/>
      <c r="AW246" s="142"/>
      <c r="AX246" s="144"/>
    </row>
    <row r="247" spans="1:50" ht="24.75" customHeight="1">
      <c r="A247" s="85"/>
      <c r="B247" s="86"/>
      <c r="C247" s="86"/>
      <c r="D247" s="86"/>
      <c r="E247" s="86"/>
      <c r="F247" s="86"/>
      <c r="G247" s="135"/>
      <c r="H247" s="136"/>
      <c r="I247" s="136"/>
      <c r="J247" s="136"/>
      <c r="K247" s="137"/>
      <c r="L247" s="138"/>
      <c r="M247" s="139"/>
      <c r="N247" s="139"/>
      <c r="O247" s="139"/>
      <c r="P247" s="139"/>
      <c r="Q247" s="139"/>
      <c r="R247" s="139"/>
      <c r="S247" s="139"/>
      <c r="T247" s="139"/>
      <c r="U247" s="139"/>
      <c r="V247" s="139"/>
      <c r="W247" s="139"/>
      <c r="X247" s="140"/>
      <c r="Y247" s="141"/>
      <c r="Z247" s="142"/>
      <c r="AA247" s="142"/>
      <c r="AB247" s="144"/>
      <c r="AC247" s="135"/>
      <c r="AD247" s="136"/>
      <c r="AE247" s="136"/>
      <c r="AF247" s="136"/>
      <c r="AG247" s="137"/>
      <c r="AH247" s="138"/>
      <c r="AI247" s="139"/>
      <c r="AJ247" s="139"/>
      <c r="AK247" s="139"/>
      <c r="AL247" s="139"/>
      <c r="AM247" s="139"/>
      <c r="AN247" s="139"/>
      <c r="AO247" s="139"/>
      <c r="AP247" s="139"/>
      <c r="AQ247" s="139"/>
      <c r="AR247" s="139"/>
      <c r="AS247" s="139"/>
      <c r="AT247" s="140"/>
      <c r="AU247" s="141"/>
      <c r="AV247" s="142"/>
      <c r="AW247" s="142"/>
      <c r="AX247" s="144"/>
    </row>
    <row r="248" spans="1:50" ht="24.75" customHeight="1">
      <c r="A248" s="85"/>
      <c r="B248" s="86"/>
      <c r="C248" s="86"/>
      <c r="D248" s="86"/>
      <c r="E248" s="86"/>
      <c r="F248" s="86"/>
      <c r="G248" s="135"/>
      <c r="H248" s="136"/>
      <c r="I248" s="136"/>
      <c r="J248" s="136"/>
      <c r="K248" s="137"/>
      <c r="L248" s="138"/>
      <c r="M248" s="139"/>
      <c r="N248" s="139"/>
      <c r="O248" s="139"/>
      <c r="P248" s="139"/>
      <c r="Q248" s="139"/>
      <c r="R248" s="139"/>
      <c r="S248" s="139"/>
      <c r="T248" s="139"/>
      <c r="U248" s="139"/>
      <c r="V248" s="139"/>
      <c r="W248" s="139"/>
      <c r="X248" s="140"/>
      <c r="Y248" s="141"/>
      <c r="Z248" s="142"/>
      <c r="AA248" s="142"/>
      <c r="AB248" s="144"/>
      <c r="AC248" s="135"/>
      <c r="AD248" s="136"/>
      <c r="AE248" s="136"/>
      <c r="AF248" s="136"/>
      <c r="AG248" s="137"/>
      <c r="AH248" s="138"/>
      <c r="AI248" s="139"/>
      <c r="AJ248" s="139"/>
      <c r="AK248" s="139"/>
      <c r="AL248" s="139"/>
      <c r="AM248" s="139"/>
      <c r="AN248" s="139"/>
      <c r="AO248" s="139"/>
      <c r="AP248" s="139"/>
      <c r="AQ248" s="139"/>
      <c r="AR248" s="139"/>
      <c r="AS248" s="139"/>
      <c r="AT248" s="140"/>
      <c r="AU248" s="141"/>
      <c r="AV248" s="142"/>
      <c r="AW248" s="142"/>
      <c r="AX248" s="144"/>
    </row>
    <row r="249" spans="1:50" ht="24.75" customHeight="1">
      <c r="A249" s="85"/>
      <c r="B249" s="86"/>
      <c r="C249" s="86"/>
      <c r="D249" s="86"/>
      <c r="E249" s="86"/>
      <c r="F249" s="86"/>
      <c r="G249" s="126" t="s">
        <v>22</v>
      </c>
      <c r="H249" s="127"/>
      <c r="I249" s="127"/>
      <c r="J249" s="127"/>
      <c r="K249" s="127"/>
      <c r="L249" s="128"/>
      <c r="M249" s="129"/>
      <c r="N249" s="129"/>
      <c r="O249" s="129"/>
      <c r="P249" s="129"/>
      <c r="Q249" s="129"/>
      <c r="R249" s="129"/>
      <c r="S249" s="129"/>
      <c r="T249" s="129"/>
      <c r="U249" s="129"/>
      <c r="V249" s="129"/>
      <c r="W249" s="129"/>
      <c r="X249" s="130"/>
      <c r="Y249" s="131">
        <f>SUM(Y239:AB248)</f>
        <v>4</v>
      </c>
      <c r="Z249" s="132"/>
      <c r="AA249" s="132"/>
      <c r="AB249" s="134"/>
      <c r="AC249" s="126" t="s">
        <v>22</v>
      </c>
      <c r="AD249" s="127"/>
      <c r="AE249" s="127"/>
      <c r="AF249" s="127"/>
      <c r="AG249" s="127"/>
      <c r="AH249" s="128"/>
      <c r="AI249" s="129"/>
      <c r="AJ249" s="129"/>
      <c r="AK249" s="129"/>
      <c r="AL249" s="129"/>
      <c r="AM249" s="129"/>
      <c r="AN249" s="129"/>
      <c r="AO249" s="129"/>
      <c r="AP249" s="129"/>
      <c r="AQ249" s="129"/>
      <c r="AR249" s="129"/>
      <c r="AS249" s="129"/>
      <c r="AT249" s="130"/>
      <c r="AU249" s="131">
        <f>SUM(AU239:AX248)</f>
        <v>4</v>
      </c>
      <c r="AV249" s="132"/>
      <c r="AW249" s="132"/>
      <c r="AX249" s="134"/>
    </row>
    <row r="250" spans="1:50" ht="22.5" customHeight="1" thickBot="1">
      <c r="A250" s="721" t="s">
        <v>279</v>
      </c>
      <c r="B250" s="722"/>
      <c r="C250" s="722"/>
      <c r="D250" s="722"/>
      <c r="E250" s="722"/>
      <c r="F250" s="722"/>
      <c r="G250" s="722"/>
      <c r="H250" s="722"/>
      <c r="I250" s="722"/>
      <c r="J250" s="722"/>
      <c r="K250" s="722"/>
      <c r="L250" s="722"/>
      <c r="M250" s="722"/>
      <c r="N250" s="722"/>
      <c r="O250" s="722"/>
      <c r="P250" s="722"/>
      <c r="Q250" s="722"/>
      <c r="R250" s="722"/>
      <c r="S250" s="722"/>
      <c r="T250" s="722"/>
      <c r="U250" s="722"/>
      <c r="V250" s="722"/>
      <c r="W250" s="722"/>
      <c r="X250" s="722"/>
      <c r="Y250" s="722"/>
      <c r="Z250" s="722"/>
      <c r="AA250" s="722"/>
      <c r="AB250" s="722"/>
      <c r="AC250" s="722"/>
      <c r="AD250" s="722"/>
      <c r="AE250" s="722"/>
      <c r="AF250" s="722"/>
      <c r="AG250" s="722"/>
      <c r="AH250" s="722"/>
      <c r="AI250" s="722"/>
      <c r="AJ250" s="722"/>
      <c r="AK250" s="723"/>
      <c r="AL250" s="21"/>
      <c r="AM250" s="21"/>
      <c r="AN250" s="21"/>
      <c r="AO250" s="21"/>
      <c r="AP250" s="21"/>
      <c r="AQ250" s="21"/>
      <c r="AR250" s="21"/>
      <c r="AS250" s="21"/>
      <c r="AT250" s="21"/>
      <c r="AU250" s="21"/>
      <c r="AV250" s="21"/>
      <c r="AW250" s="21"/>
      <c r="AX250" s="22"/>
    </row>
    <row r="251" spans="1:50" ht="12.75" customHeight="1">
      <c r="A251" s="4"/>
      <c r="B251" s="4"/>
      <c r="C251" s="4"/>
      <c r="D251" s="4"/>
      <c r="E251" s="4"/>
      <c r="F251" s="4"/>
      <c r="G251" s="7"/>
      <c r="H251" s="7"/>
      <c r="I251" s="7"/>
      <c r="J251" s="7"/>
      <c r="K251" s="7"/>
      <c r="L251" s="3"/>
      <c r="M251" s="7"/>
      <c r="N251" s="7"/>
      <c r="O251" s="7"/>
      <c r="P251" s="7"/>
      <c r="Q251" s="7"/>
      <c r="R251" s="7"/>
      <c r="S251" s="7"/>
      <c r="T251" s="7"/>
      <c r="U251" s="7"/>
      <c r="V251" s="7"/>
      <c r="W251" s="7"/>
      <c r="X251" s="7"/>
      <c r="Y251" s="8"/>
      <c r="Z251" s="8"/>
      <c r="AA251" s="8"/>
      <c r="AB251" s="8"/>
      <c r="AC251" s="7"/>
      <c r="AD251" s="7"/>
      <c r="AE251" s="7"/>
      <c r="AF251" s="7"/>
      <c r="AG251" s="7"/>
      <c r="AH251" s="3"/>
      <c r="AI251" s="7"/>
      <c r="AJ251" s="7"/>
      <c r="AK251" s="7"/>
      <c r="AL251" s="7"/>
      <c r="AM251" s="7"/>
      <c r="AN251" s="7"/>
      <c r="AO251" s="7"/>
      <c r="AP251" s="7"/>
      <c r="AQ251" s="7"/>
      <c r="AR251" s="7"/>
      <c r="AS251" s="7"/>
      <c r="AT251" s="7"/>
      <c r="AU251" s="8"/>
      <c r="AV251" s="8"/>
      <c r="AW251" s="8"/>
      <c r="AX251" s="8"/>
    </row>
    <row r="253" spans="1:50" ht="14.25">
      <c r="A253" s="9"/>
      <c r="B253" s="1" t="s">
        <v>33</v>
      </c>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row>
    <row r="254" spans="1:50">
      <c r="A254" s="9"/>
      <c r="B254" s="45" t="s">
        <v>394</v>
      </c>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row>
    <row r="255" spans="1:50" s="16" customFormat="1" ht="57.75" customHeight="1">
      <c r="A255" s="107"/>
      <c r="B255" s="107"/>
      <c r="C255" s="107" t="s">
        <v>30</v>
      </c>
      <c r="D255" s="107"/>
      <c r="E255" s="107"/>
      <c r="F255" s="107"/>
      <c r="G255" s="107"/>
      <c r="H255" s="107"/>
      <c r="I255" s="107"/>
      <c r="J255" s="108" t="s">
        <v>366</v>
      </c>
      <c r="K255" s="109"/>
      <c r="L255" s="109"/>
      <c r="M255" s="109"/>
      <c r="N255" s="109"/>
      <c r="O255" s="109"/>
      <c r="P255" s="110" t="s">
        <v>328</v>
      </c>
      <c r="Q255" s="110"/>
      <c r="R255" s="110"/>
      <c r="S255" s="110"/>
      <c r="T255" s="110"/>
      <c r="U255" s="110"/>
      <c r="V255" s="110"/>
      <c r="W255" s="110"/>
      <c r="X255" s="110"/>
      <c r="Y255" s="111" t="s">
        <v>362</v>
      </c>
      <c r="Z255" s="112"/>
      <c r="AA255" s="112"/>
      <c r="AB255" s="112"/>
      <c r="AC255" s="108" t="s">
        <v>327</v>
      </c>
      <c r="AD255" s="108"/>
      <c r="AE255" s="108"/>
      <c r="AF255" s="108"/>
      <c r="AG255" s="108"/>
      <c r="AH255" s="111" t="s">
        <v>346</v>
      </c>
      <c r="AI255" s="107"/>
      <c r="AJ255" s="107"/>
      <c r="AK255" s="107"/>
      <c r="AL255" s="107" t="s">
        <v>23</v>
      </c>
      <c r="AM255" s="107"/>
      <c r="AN255" s="107"/>
      <c r="AO255" s="113"/>
      <c r="AP255" s="114" t="s">
        <v>367</v>
      </c>
      <c r="AQ255" s="114"/>
      <c r="AR255" s="114"/>
      <c r="AS255" s="114"/>
      <c r="AT255" s="114"/>
      <c r="AU255" s="114"/>
      <c r="AV255" s="114"/>
      <c r="AW255" s="114"/>
      <c r="AX255" s="114"/>
    </row>
    <row r="256" spans="1:50" ht="30" customHeight="1">
      <c r="A256" s="94">
        <v>1</v>
      </c>
      <c r="B256" s="94">
        <v>1</v>
      </c>
      <c r="C256" s="95" t="s">
        <v>442</v>
      </c>
      <c r="D256" s="96"/>
      <c r="E256" s="96"/>
      <c r="F256" s="96"/>
      <c r="G256" s="96"/>
      <c r="H256" s="96"/>
      <c r="I256" s="96"/>
      <c r="J256" s="97">
        <v>7010501016231</v>
      </c>
      <c r="K256" s="98"/>
      <c r="L256" s="98"/>
      <c r="M256" s="98"/>
      <c r="N256" s="98"/>
      <c r="O256" s="98"/>
      <c r="P256" s="115" t="s">
        <v>445</v>
      </c>
      <c r="Q256" s="99"/>
      <c r="R256" s="99"/>
      <c r="S256" s="99"/>
      <c r="T256" s="99"/>
      <c r="U256" s="99"/>
      <c r="V256" s="99"/>
      <c r="W256" s="99"/>
      <c r="X256" s="99"/>
      <c r="Y256" s="100">
        <v>45</v>
      </c>
      <c r="Z256" s="100"/>
      <c r="AA256" s="100"/>
      <c r="AB256" s="100"/>
      <c r="AC256" s="118" t="s">
        <v>515</v>
      </c>
      <c r="AD256" s="118"/>
      <c r="AE256" s="118"/>
      <c r="AF256" s="118"/>
      <c r="AG256" s="118"/>
      <c r="AH256" s="119">
        <v>2</v>
      </c>
      <c r="AI256" s="102"/>
      <c r="AJ256" s="102"/>
      <c r="AK256" s="102"/>
      <c r="AL256" s="120"/>
      <c r="AM256" s="121"/>
      <c r="AN256" s="121"/>
      <c r="AO256" s="122"/>
      <c r="AP256" s="123"/>
      <c r="AQ256" s="123"/>
      <c r="AR256" s="123"/>
      <c r="AS256" s="123"/>
      <c r="AT256" s="123"/>
      <c r="AU256" s="123"/>
      <c r="AV256" s="123"/>
      <c r="AW256" s="123"/>
      <c r="AX256" s="123"/>
    </row>
    <row r="257" spans="1:51" ht="30" customHeight="1">
      <c r="A257" s="94">
        <v>2</v>
      </c>
      <c r="B257" s="94">
        <v>1</v>
      </c>
      <c r="C257" s="95" t="s">
        <v>518</v>
      </c>
      <c r="D257" s="95"/>
      <c r="E257" s="95"/>
      <c r="F257" s="95"/>
      <c r="G257" s="95"/>
      <c r="H257" s="95"/>
      <c r="I257" s="95"/>
      <c r="J257" s="97">
        <v>1011701012208</v>
      </c>
      <c r="K257" s="98"/>
      <c r="L257" s="98"/>
      <c r="M257" s="98"/>
      <c r="N257" s="98"/>
      <c r="O257" s="98"/>
      <c r="P257" s="115" t="s">
        <v>446</v>
      </c>
      <c r="Q257" s="99"/>
      <c r="R257" s="99"/>
      <c r="S257" s="99"/>
      <c r="T257" s="99"/>
      <c r="U257" s="99"/>
      <c r="V257" s="99"/>
      <c r="W257" s="99"/>
      <c r="X257" s="99"/>
      <c r="Y257" s="100">
        <v>2</v>
      </c>
      <c r="Z257" s="100"/>
      <c r="AA257" s="100"/>
      <c r="AB257" s="100"/>
      <c r="AC257" s="118" t="s">
        <v>516</v>
      </c>
      <c r="AD257" s="118"/>
      <c r="AE257" s="118"/>
      <c r="AF257" s="118"/>
      <c r="AG257" s="118"/>
      <c r="AH257" s="119">
        <v>3</v>
      </c>
      <c r="AI257" s="102"/>
      <c r="AJ257" s="102"/>
      <c r="AK257" s="102"/>
      <c r="AL257" s="120"/>
      <c r="AM257" s="121"/>
      <c r="AN257" s="121"/>
      <c r="AO257" s="122"/>
      <c r="AP257" s="123"/>
      <c r="AQ257" s="123"/>
      <c r="AR257" s="123"/>
      <c r="AS257" s="123"/>
      <c r="AT257" s="123"/>
      <c r="AU257" s="123"/>
      <c r="AV257" s="123"/>
      <c r="AW257" s="123"/>
      <c r="AX257" s="123"/>
    </row>
    <row r="258" spans="1:51" ht="30" customHeight="1">
      <c r="A258" s="94">
        <v>3</v>
      </c>
      <c r="B258" s="94">
        <v>1</v>
      </c>
      <c r="C258" s="95" t="s">
        <v>519</v>
      </c>
      <c r="D258" s="95"/>
      <c r="E258" s="95"/>
      <c r="F258" s="95"/>
      <c r="G258" s="95"/>
      <c r="H258" s="95"/>
      <c r="I258" s="95"/>
      <c r="J258" s="97">
        <v>3040001008060</v>
      </c>
      <c r="K258" s="98"/>
      <c r="L258" s="98"/>
      <c r="M258" s="98"/>
      <c r="N258" s="98"/>
      <c r="O258" s="98"/>
      <c r="P258" s="115" t="s">
        <v>447</v>
      </c>
      <c r="Q258" s="99"/>
      <c r="R258" s="99"/>
      <c r="S258" s="99"/>
      <c r="T258" s="99"/>
      <c r="U258" s="99"/>
      <c r="V258" s="99"/>
      <c r="W258" s="99"/>
      <c r="X258" s="99"/>
      <c r="Y258" s="116">
        <v>0.8</v>
      </c>
      <c r="Z258" s="116"/>
      <c r="AA258" s="116"/>
      <c r="AB258" s="116"/>
      <c r="AC258" s="118" t="s">
        <v>517</v>
      </c>
      <c r="AD258" s="118"/>
      <c r="AE258" s="118"/>
      <c r="AF258" s="118"/>
      <c r="AG258" s="118"/>
      <c r="AH258" s="119"/>
      <c r="AI258" s="102"/>
      <c r="AJ258" s="102"/>
      <c r="AK258" s="102"/>
      <c r="AL258" s="120"/>
      <c r="AM258" s="121"/>
      <c r="AN258" s="121"/>
      <c r="AO258" s="122"/>
      <c r="AP258" s="123"/>
      <c r="AQ258" s="123"/>
      <c r="AR258" s="123"/>
      <c r="AS258" s="123"/>
      <c r="AT258" s="123"/>
      <c r="AU258" s="123"/>
      <c r="AV258" s="123"/>
      <c r="AW258" s="123"/>
      <c r="AX258" s="123"/>
    </row>
    <row r="259" spans="1:51" ht="30" customHeight="1">
      <c r="A259" s="94">
        <v>4</v>
      </c>
      <c r="B259" s="94">
        <v>1</v>
      </c>
      <c r="C259" s="95" t="s">
        <v>520</v>
      </c>
      <c r="D259" s="95"/>
      <c r="E259" s="95"/>
      <c r="F259" s="95"/>
      <c r="G259" s="95"/>
      <c r="H259" s="95"/>
      <c r="I259" s="95"/>
      <c r="J259" s="97">
        <v>4011101003135</v>
      </c>
      <c r="K259" s="98"/>
      <c r="L259" s="98"/>
      <c r="M259" s="98"/>
      <c r="N259" s="98"/>
      <c r="O259" s="98"/>
      <c r="P259" s="124" t="s">
        <v>448</v>
      </c>
      <c r="Q259" s="124"/>
      <c r="R259" s="124"/>
      <c r="S259" s="124"/>
      <c r="T259" s="124"/>
      <c r="U259" s="124"/>
      <c r="V259" s="124"/>
      <c r="W259" s="124"/>
      <c r="X259" s="124"/>
      <c r="Y259" s="116">
        <v>0.7</v>
      </c>
      <c r="Z259" s="116"/>
      <c r="AA259" s="116"/>
      <c r="AB259" s="116"/>
      <c r="AC259" s="118" t="s">
        <v>517</v>
      </c>
      <c r="AD259" s="118"/>
      <c r="AE259" s="118"/>
      <c r="AF259" s="118"/>
      <c r="AG259" s="118"/>
      <c r="AH259" s="119"/>
      <c r="AI259" s="102"/>
      <c r="AJ259" s="102"/>
      <c r="AK259" s="102"/>
      <c r="AL259" s="120"/>
      <c r="AM259" s="121"/>
      <c r="AN259" s="121"/>
      <c r="AO259" s="122"/>
      <c r="AP259" s="123"/>
      <c r="AQ259" s="123"/>
      <c r="AR259" s="123"/>
      <c r="AS259" s="123"/>
      <c r="AT259" s="123"/>
      <c r="AU259" s="123"/>
      <c r="AV259" s="123"/>
      <c r="AW259" s="123"/>
      <c r="AX259" s="123"/>
    </row>
    <row r="260" spans="1:51" ht="30" customHeight="1">
      <c r="A260" s="94">
        <v>5</v>
      </c>
      <c r="B260" s="94">
        <v>1</v>
      </c>
      <c r="C260" s="95" t="s">
        <v>443</v>
      </c>
      <c r="D260" s="96"/>
      <c r="E260" s="96"/>
      <c r="F260" s="96"/>
      <c r="G260" s="96"/>
      <c r="H260" s="96"/>
      <c r="I260" s="96"/>
      <c r="J260" s="97">
        <v>8010601001198</v>
      </c>
      <c r="K260" s="98"/>
      <c r="L260" s="98"/>
      <c r="M260" s="98"/>
      <c r="N260" s="98"/>
      <c r="O260" s="98"/>
      <c r="P260" s="124" t="s">
        <v>450</v>
      </c>
      <c r="Q260" s="124"/>
      <c r="R260" s="124"/>
      <c r="S260" s="124"/>
      <c r="T260" s="124"/>
      <c r="U260" s="124"/>
      <c r="V260" s="124"/>
      <c r="W260" s="124"/>
      <c r="X260" s="124"/>
      <c r="Y260" s="116">
        <v>0.5</v>
      </c>
      <c r="Z260" s="116"/>
      <c r="AA260" s="116"/>
      <c r="AB260" s="116"/>
      <c r="AC260" s="118" t="s">
        <v>517</v>
      </c>
      <c r="AD260" s="118"/>
      <c r="AE260" s="118"/>
      <c r="AF260" s="118"/>
      <c r="AG260" s="118"/>
      <c r="AH260" s="119"/>
      <c r="AI260" s="102"/>
      <c r="AJ260" s="102"/>
      <c r="AK260" s="102"/>
      <c r="AL260" s="120"/>
      <c r="AM260" s="121"/>
      <c r="AN260" s="121"/>
      <c r="AO260" s="122"/>
      <c r="AP260" s="123"/>
      <c r="AQ260" s="123"/>
      <c r="AR260" s="123"/>
      <c r="AS260" s="123"/>
      <c r="AT260" s="123"/>
      <c r="AU260" s="123"/>
      <c r="AV260" s="123"/>
      <c r="AW260" s="123"/>
      <c r="AX260" s="123"/>
    </row>
    <row r="261" spans="1:51" ht="30" customHeight="1">
      <c r="A261" s="94">
        <v>6</v>
      </c>
      <c r="B261" s="94">
        <v>1</v>
      </c>
      <c r="C261" s="95" t="s">
        <v>449</v>
      </c>
      <c r="D261" s="96"/>
      <c r="E261" s="96"/>
      <c r="F261" s="96"/>
      <c r="G261" s="96"/>
      <c r="H261" s="96"/>
      <c r="I261" s="96"/>
      <c r="J261" s="97">
        <v>9011105000974</v>
      </c>
      <c r="K261" s="98"/>
      <c r="L261" s="98"/>
      <c r="M261" s="98"/>
      <c r="N261" s="98"/>
      <c r="O261" s="98"/>
      <c r="P261" s="115" t="s">
        <v>451</v>
      </c>
      <c r="Q261" s="99"/>
      <c r="R261" s="99"/>
      <c r="S261" s="99"/>
      <c r="T261" s="99"/>
      <c r="U261" s="99"/>
      <c r="V261" s="99"/>
      <c r="W261" s="99"/>
      <c r="X261" s="99"/>
      <c r="Y261" s="116">
        <v>0.5</v>
      </c>
      <c r="Z261" s="116"/>
      <c r="AA261" s="116"/>
      <c r="AB261" s="116"/>
      <c r="AC261" s="118" t="s">
        <v>515</v>
      </c>
      <c r="AD261" s="118"/>
      <c r="AE261" s="118"/>
      <c r="AF261" s="118"/>
      <c r="AG261" s="118"/>
      <c r="AH261" s="119">
        <v>1</v>
      </c>
      <c r="AI261" s="102"/>
      <c r="AJ261" s="102"/>
      <c r="AK261" s="102"/>
      <c r="AL261" s="120"/>
      <c r="AM261" s="121"/>
      <c r="AN261" s="121"/>
      <c r="AO261" s="122"/>
      <c r="AP261" s="123"/>
      <c r="AQ261" s="123"/>
      <c r="AR261" s="123"/>
      <c r="AS261" s="123"/>
      <c r="AT261" s="123"/>
      <c r="AU261" s="123"/>
      <c r="AV261" s="123"/>
      <c r="AW261" s="123"/>
      <c r="AX261" s="123"/>
    </row>
    <row r="262" spans="1:51" ht="30" customHeight="1">
      <c r="A262" s="94">
        <v>7</v>
      </c>
      <c r="B262" s="94">
        <v>1</v>
      </c>
      <c r="C262" s="95" t="s">
        <v>452</v>
      </c>
      <c r="D262" s="96"/>
      <c r="E262" s="96"/>
      <c r="F262" s="96"/>
      <c r="G262" s="96"/>
      <c r="H262" s="96"/>
      <c r="I262" s="96"/>
      <c r="J262" s="97">
        <v>6011205000217</v>
      </c>
      <c r="K262" s="98"/>
      <c r="L262" s="98"/>
      <c r="M262" s="98"/>
      <c r="N262" s="98"/>
      <c r="O262" s="98"/>
      <c r="P262" s="115" t="s">
        <v>453</v>
      </c>
      <c r="Q262" s="99"/>
      <c r="R262" s="99"/>
      <c r="S262" s="99"/>
      <c r="T262" s="99"/>
      <c r="U262" s="99"/>
      <c r="V262" s="99"/>
      <c r="W262" s="99"/>
      <c r="X262" s="99"/>
      <c r="Y262" s="116">
        <v>0.4</v>
      </c>
      <c r="Z262" s="116"/>
      <c r="AA262" s="116"/>
      <c r="AB262" s="116"/>
      <c r="AC262" s="118" t="s">
        <v>517</v>
      </c>
      <c r="AD262" s="118"/>
      <c r="AE262" s="118"/>
      <c r="AF262" s="118"/>
      <c r="AG262" s="118"/>
      <c r="AH262" s="119"/>
      <c r="AI262" s="102"/>
      <c r="AJ262" s="102"/>
      <c r="AK262" s="102"/>
      <c r="AL262" s="120"/>
      <c r="AM262" s="121"/>
      <c r="AN262" s="121"/>
      <c r="AO262" s="122"/>
      <c r="AP262" s="123"/>
      <c r="AQ262" s="123"/>
      <c r="AR262" s="123"/>
      <c r="AS262" s="123"/>
      <c r="AT262" s="123"/>
      <c r="AU262" s="123"/>
      <c r="AV262" s="123"/>
      <c r="AW262" s="123"/>
      <c r="AX262" s="123"/>
    </row>
    <row r="263" spans="1:51" ht="30" customHeight="1">
      <c r="A263" s="94">
        <v>8</v>
      </c>
      <c r="B263" s="94">
        <v>1</v>
      </c>
      <c r="C263" s="95" t="s">
        <v>454</v>
      </c>
      <c r="D263" s="96"/>
      <c r="E263" s="96"/>
      <c r="F263" s="96"/>
      <c r="G263" s="96"/>
      <c r="H263" s="96"/>
      <c r="I263" s="96"/>
      <c r="J263" s="97">
        <v>9050001026329</v>
      </c>
      <c r="K263" s="98"/>
      <c r="L263" s="98"/>
      <c r="M263" s="98"/>
      <c r="N263" s="98"/>
      <c r="O263" s="98"/>
      <c r="P263" s="115" t="s">
        <v>455</v>
      </c>
      <c r="Q263" s="99"/>
      <c r="R263" s="99"/>
      <c r="S263" s="99"/>
      <c r="T263" s="99"/>
      <c r="U263" s="99"/>
      <c r="V263" s="99"/>
      <c r="W263" s="99"/>
      <c r="X263" s="99"/>
      <c r="Y263" s="116">
        <v>0.3</v>
      </c>
      <c r="Z263" s="116"/>
      <c r="AA263" s="116"/>
      <c r="AB263" s="116"/>
      <c r="AC263" s="118" t="s">
        <v>517</v>
      </c>
      <c r="AD263" s="118"/>
      <c r="AE263" s="118"/>
      <c r="AF263" s="118"/>
      <c r="AG263" s="118"/>
      <c r="AH263" s="119"/>
      <c r="AI263" s="102"/>
      <c r="AJ263" s="102"/>
      <c r="AK263" s="102"/>
      <c r="AL263" s="120"/>
      <c r="AM263" s="121"/>
      <c r="AN263" s="121"/>
      <c r="AO263" s="122"/>
      <c r="AP263" s="123"/>
      <c r="AQ263" s="123"/>
      <c r="AR263" s="123"/>
      <c r="AS263" s="123"/>
      <c r="AT263" s="123"/>
      <c r="AU263" s="123"/>
      <c r="AV263" s="123"/>
      <c r="AW263" s="123"/>
      <c r="AX263" s="123"/>
    </row>
    <row r="264" spans="1:51" ht="30" customHeight="1">
      <c r="A264" s="94">
        <v>9</v>
      </c>
      <c r="B264" s="94">
        <v>1</v>
      </c>
      <c r="C264" s="95" t="s">
        <v>456</v>
      </c>
      <c r="D264" s="96"/>
      <c r="E264" s="96"/>
      <c r="F264" s="96"/>
      <c r="G264" s="96"/>
      <c r="H264" s="96"/>
      <c r="I264" s="96"/>
      <c r="J264" s="97">
        <v>2120001016320</v>
      </c>
      <c r="K264" s="98"/>
      <c r="L264" s="98"/>
      <c r="M264" s="98"/>
      <c r="N264" s="98"/>
      <c r="O264" s="98"/>
      <c r="P264" s="115" t="s">
        <v>457</v>
      </c>
      <c r="Q264" s="99"/>
      <c r="R264" s="99"/>
      <c r="S264" s="99"/>
      <c r="T264" s="99"/>
      <c r="U264" s="99"/>
      <c r="V264" s="99"/>
      <c r="W264" s="99"/>
      <c r="X264" s="99"/>
      <c r="Y264" s="116">
        <v>0.2</v>
      </c>
      <c r="Z264" s="116"/>
      <c r="AA264" s="116"/>
      <c r="AB264" s="116"/>
      <c r="AC264" s="118" t="s">
        <v>517</v>
      </c>
      <c r="AD264" s="118"/>
      <c r="AE264" s="118"/>
      <c r="AF264" s="118"/>
      <c r="AG264" s="118"/>
      <c r="AH264" s="119"/>
      <c r="AI264" s="102"/>
      <c r="AJ264" s="102"/>
      <c r="AK264" s="102"/>
      <c r="AL264" s="120"/>
      <c r="AM264" s="121"/>
      <c r="AN264" s="121"/>
      <c r="AO264" s="122"/>
      <c r="AP264" s="123"/>
      <c r="AQ264" s="123"/>
      <c r="AR264" s="123"/>
      <c r="AS264" s="123"/>
      <c r="AT264" s="123"/>
      <c r="AU264" s="123"/>
      <c r="AV264" s="123"/>
      <c r="AW264" s="123"/>
      <c r="AX264" s="123"/>
    </row>
    <row r="265" spans="1:51" ht="30" customHeight="1">
      <c r="A265" s="94">
        <v>10</v>
      </c>
      <c r="B265" s="94">
        <v>1</v>
      </c>
      <c r="C265" s="95" t="s">
        <v>498</v>
      </c>
      <c r="D265" s="96"/>
      <c r="E265" s="96"/>
      <c r="F265" s="96"/>
      <c r="G265" s="96"/>
      <c r="H265" s="96"/>
      <c r="I265" s="96"/>
      <c r="J265" s="97">
        <v>8010001030054</v>
      </c>
      <c r="K265" s="98"/>
      <c r="L265" s="98"/>
      <c r="M265" s="98"/>
      <c r="N265" s="98"/>
      <c r="O265" s="98"/>
      <c r="P265" s="115" t="s">
        <v>458</v>
      </c>
      <c r="Q265" s="99"/>
      <c r="R265" s="99"/>
      <c r="S265" s="99"/>
      <c r="T265" s="99"/>
      <c r="U265" s="99"/>
      <c r="V265" s="99"/>
      <c r="W265" s="99"/>
      <c r="X265" s="99"/>
      <c r="Y265" s="116">
        <v>0.1</v>
      </c>
      <c r="Z265" s="116"/>
      <c r="AA265" s="116"/>
      <c r="AB265" s="116"/>
      <c r="AC265" s="118" t="s">
        <v>517</v>
      </c>
      <c r="AD265" s="118"/>
      <c r="AE265" s="118"/>
      <c r="AF265" s="118"/>
      <c r="AG265" s="118"/>
      <c r="AH265" s="119"/>
      <c r="AI265" s="102"/>
      <c r="AJ265" s="102"/>
      <c r="AK265" s="102"/>
      <c r="AL265" s="120"/>
      <c r="AM265" s="121"/>
      <c r="AN265" s="121"/>
      <c r="AO265" s="122"/>
      <c r="AP265" s="123"/>
      <c r="AQ265" s="123"/>
      <c r="AR265" s="123"/>
      <c r="AS265" s="123"/>
      <c r="AT265" s="123"/>
      <c r="AU265" s="123"/>
      <c r="AV265" s="123"/>
      <c r="AW265" s="123"/>
      <c r="AX265" s="123"/>
    </row>
    <row r="266" spans="1:51">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c r="AX266" s="58"/>
      <c r="AY266" s="58"/>
    </row>
    <row r="267" spans="1:51">
      <c r="A267" s="9"/>
      <c r="B267" s="45" t="s">
        <v>523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row>
    <row r="268" spans="1:51" s="16" customFormat="1" ht="57.75" customHeight="1">
      <c r="A268" s="107"/>
      <c r="B268" s="107"/>
      <c r="C268" s="107" t="s">
        <v>30</v>
      </c>
      <c r="D268" s="107"/>
      <c r="E268" s="107"/>
      <c r="F268" s="107"/>
      <c r="G268" s="107"/>
      <c r="H268" s="107"/>
      <c r="I268" s="107"/>
      <c r="J268" s="108" t="s">
        <v>366</v>
      </c>
      <c r="K268" s="109"/>
      <c r="L268" s="109"/>
      <c r="M268" s="109"/>
      <c r="N268" s="109"/>
      <c r="O268" s="109"/>
      <c r="P268" s="110" t="s">
        <v>328</v>
      </c>
      <c r="Q268" s="110"/>
      <c r="R268" s="110"/>
      <c r="S268" s="110"/>
      <c r="T268" s="110"/>
      <c r="U268" s="110"/>
      <c r="V268" s="110"/>
      <c r="W268" s="110"/>
      <c r="X268" s="110"/>
      <c r="Y268" s="111" t="s">
        <v>362</v>
      </c>
      <c r="Z268" s="112"/>
      <c r="AA268" s="112"/>
      <c r="AB268" s="112"/>
      <c r="AC268" s="108" t="s">
        <v>327</v>
      </c>
      <c r="AD268" s="108"/>
      <c r="AE268" s="108"/>
      <c r="AF268" s="108"/>
      <c r="AG268" s="108"/>
      <c r="AH268" s="111" t="s">
        <v>346</v>
      </c>
      <c r="AI268" s="107"/>
      <c r="AJ268" s="107"/>
      <c r="AK268" s="107"/>
      <c r="AL268" s="107" t="s">
        <v>23</v>
      </c>
      <c r="AM268" s="107"/>
      <c r="AN268" s="107"/>
      <c r="AO268" s="113"/>
      <c r="AP268" s="114" t="s">
        <v>367</v>
      </c>
      <c r="AQ268" s="114"/>
      <c r="AR268" s="114"/>
      <c r="AS268" s="114"/>
      <c r="AT268" s="114"/>
      <c r="AU268" s="114"/>
      <c r="AV268" s="114"/>
      <c r="AW268" s="114"/>
      <c r="AX268" s="114"/>
    </row>
    <row r="269" spans="1:51" ht="30" customHeight="1">
      <c r="A269" s="94">
        <v>1</v>
      </c>
      <c r="B269" s="94">
        <v>1</v>
      </c>
      <c r="C269" s="95" t="s">
        <v>499</v>
      </c>
      <c r="D269" s="96"/>
      <c r="E269" s="96"/>
      <c r="F269" s="96"/>
      <c r="G269" s="96"/>
      <c r="H269" s="96"/>
      <c r="I269" s="96"/>
      <c r="J269" s="97">
        <v>1011001017799</v>
      </c>
      <c r="K269" s="98"/>
      <c r="L269" s="98"/>
      <c r="M269" s="98"/>
      <c r="N269" s="98"/>
      <c r="O269" s="98"/>
      <c r="P269" s="115" t="s">
        <v>545</v>
      </c>
      <c r="Q269" s="99"/>
      <c r="R269" s="99"/>
      <c r="S269" s="99"/>
      <c r="T269" s="99"/>
      <c r="U269" s="99"/>
      <c r="V269" s="99"/>
      <c r="W269" s="99"/>
      <c r="X269" s="99"/>
      <c r="Y269" s="100">
        <v>46</v>
      </c>
      <c r="Z269" s="100"/>
      <c r="AA269" s="100"/>
      <c r="AB269" s="100"/>
      <c r="AC269" s="118" t="s">
        <v>516</v>
      </c>
      <c r="AD269" s="118"/>
      <c r="AE269" s="118"/>
      <c r="AF269" s="118"/>
      <c r="AG269" s="118"/>
      <c r="AH269" s="119">
        <v>1</v>
      </c>
      <c r="AI269" s="102"/>
      <c r="AJ269" s="102"/>
      <c r="AK269" s="102"/>
      <c r="AL269" s="120"/>
      <c r="AM269" s="121"/>
      <c r="AN269" s="121"/>
      <c r="AO269" s="122"/>
      <c r="AP269" s="123"/>
      <c r="AQ269" s="123"/>
      <c r="AR269" s="123"/>
      <c r="AS269" s="123"/>
      <c r="AT269" s="123"/>
      <c r="AU269" s="123"/>
      <c r="AV269" s="123"/>
      <c r="AW269" s="123"/>
      <c r="AX269" s="123"/>
    </row>
    <row r="270" spans="1:51" ht="30" customHeight="1">
      <c r="A270" s="94">
        <v>2</v>
      </c>
      <c r="B270" s="94">
        <v>1</v>
      </c>
      <c r="C270" s="95" t="s">
        <v>499</v>
      </c>
      <c r="D270" s="96"/>
      <c r="E270" s="96"/>
      <c r="F270" s="96"/>
      <c r="G270" s="96"/>
      <c r="H270" s="96"/>
      <c r="I270" s="96"/>
      <c r="J270" s="97">
        <v>1011001017799</v>
      </c>
      <c r="K270" s="98"/>
      <c r="L270" s="98"/>
      <c r="M270" s="98"/>
      <c r="N270" s="98"/>
      <c r="O270" s="98"/>
      <c r="P270" s="115" t="s">
        <v>546</v>
      </c>
      <c r="Q270" s="99"/>
      <c r="R270" s="99"/>
      <c r="S270" s="99"/>
      <c r="T270" s="99"/>
      <c r="U270" s="99"/>
      <c r="V270" s="99"/>
      <c r="W270" s="99"/>
      <c r="X270" s="99"/>
      <c r="Y270" s="100">
        <v>11</v>
      </c>
      <c r="Z270" s="100"/>
      <c r="AA270" s="100"/>
      <c r="AB270" s="100"/>
      <c r="AC270" s="118" t="s">
        <v>516</v>
      </c>
      <c r="AD270" s="118"/>
      <c r="AE270" s="118"/>
      <c r="AF270" s="118"/>
      <c r="AG270" s="118"/>
      <c r="AH270" s="119">
        <v>1</v>
      </c>
      <c r="AI270" s="102"/>
      <c r="AJ270" s="102"/>
      <c r="AK270" s="102"/>
      <c r="AL270" s="120"/>
      <c r="AM270" s="121"/>
      <c r="AN270" s="121"/>
      <c r="AO270" s="122"/>
      <c r="AP270" s="123"/>
      <c r="AQ270" s="123"/>
      <c r="AR270" s="123"/>
      <c r="AS270" s="123"/>
      <c r="AT270" s="123"/>
      <c r="AU270" s="123"/>
      <c r="AV270" s="123"/>
      <c r="AW270" s="123"/>
      <c r="AX270" s="123"/>
    </row>
    <row r="271" spans="1:51" ht="30" customHeight="1">
      <c r="A271" s="94">
        <v>3</v>
      </c>
      <c r="B271" s="94">
        <v>1</v>
      </c>
      <c r="C271" s="95" t="s">
        <v>500</v>
      </c>
      <c r="D271" s="96"/>
      <c r="E271" s="96"/>
      <c r="F271" s="96"/>
      <c r="G271" s="96"/>
      <c r="H271" s="96"/>
      <c r="I271" s="96"/>
      <c r="J271" s="97">
        <v>3010401009875</v>
      </c>
      <c r="K271" s="98"/>
      <c r="L271" s="98"/>
      <c r="M271" s="98"/>
      <c r="N271" s="98"/>
      <c r="O271" s="98"/>
      <c r="P271" s="115" t="s">
        <v>497</v>
      </c>
      <c r="Q271" s="99"/>
      <c r="R271" s="99"/>
      <c r="S271" s="99"/>
      <c r="T271" s="99"/>
      <c r="U271" s="99"/>
      <c r="V271" s="99"/>
      <c r="W271" s="99"/>
      <c r="X271" s="99"/>
      <c r="Y271" s="116">
        <v>0.1</v>
      </c>
      <c r="Z271" s="116"/>
      <c r="AA271" s="116"/>
      <c r="AB271" s="116"/>
      <c r="AC271" s="118" t="s">
        <v>517</v>
      </c>
      <c r="AD271" s="118"/>
      <c r="AE271" s="118"/>
      <c r="AF271" s="118"/>
      <c r="AG271" s="118"/>
      <c r="AH271" s="119"/>
      <c r="AI271" s="102"/>
      <c r="AJ271" s="102"/>
      <c r="AK271" s="102"/>
      <c r="AL271" s="120"/>
      <c r="AM271" s="121"/>
      <c r="AN271" s="121"/>
      <c r="AO271" s="122"/>
      <c r="AP271" s="123"/>
      <c r="AQ271" s="123"/>
      <c r="AR271" s="123"/>
      <c r="AS271" s="123"/>
      <c r="AT271" s="123"/>
      <c r="AU271" s="123"/>
      <c r="AV271" s="123"/>
      <c r="AW271" s="123"/>
      <c r="AX271" s="123"/>
    </row>
    <row r="272" spans="1:51" ht="30" customHeight="1">
      <c r="A272" s="94">
        <v>4</v>
      </c>
      <c r="B272" s="94">
        <v>1</v>
      </c>
      <c r="C272" s="95" t="s">
        <v>496</v>
      </c>
      <c r="D272" s="96"/>
      <c r="E272" s="96"/>
      <c r="F272" s="96"/>
      <c r="G272" s="96"/>
      <c r="H272" s="96"/>
      <c r="I272" s="96"/>
      <c r="J272" s="97">
        <v>7010001039889</v>
      </c>
      <c r="K272" s="98"/>
      <c r="L272" s="98"/>
      <c r="M272" s="98"/>
      <c r="N272" s="98"/>
      <c r="O272" s="98"/>
      <c r="P272" s="115" t="s">
        <v>522</v>
      </c>
      <c r="Q272" s="99"/>
      <c r="R272" s="99"/>
      <c r="S272" s="99"/>
      <c r="T272" s="99"/>
      <c r="U272" s="99"/>
      <c r="V272" s="99"/>
      <c r="W272" s="99"/>
      <c r="X272" s="99"/>
      <c r="Y272" s="117">
        <v>7.0000000000000007E-2</v>
      </c>
      <c r="Z272" s="117"/>
      <c r="AA272" s="117"/>
      <c r="AB272" s="117"/>
      <c r="AC272" s="118" t="s">
        <v>517</v>
      </c>
      <c r="AD272" s="118"/>
      <c r="AE272" s="118"/>
      <c r="AF272" s="118"/>
      <c r="AG272" s="118"/>
      <c r="AH272" s="119"/>
      <c r="AI272" s="102"/>
      <c r="AJ272" s="102"/>
      <c r="AK272" s="102"/>
      <c r="AL272" s="120"/>
      <c r="AM272" s="121"/>
      <c r="AN272" s="121"/>
      <c r="AO272" s="122"/>
      <c r="AP272" s="123"/>
      <c r="AQ272" s="123"/>
      <c r="AR272" s="123"/>
      <c r="AS272" s="123"/>
      <c r="AT272" s="123"/>
      <c r="AU272" s="123"/>
      <c r="AV272" s="123"/>
      <c r="AW272" s="123"/>
      <c r="AX272" s="123"/>
    </row>
    <row r="273" spans="1:50" ht="30" customHeight="1">
      <c r="A273" s="94">
        <v>5</v>
      </c>
      <c r="B273" s="94">
        <v>1</v>
      </c>
      <c r="C273" s="96"/>
      <c r="D273" s="96"/>
      <c r="E273" s="96"/>
      <c r="F273" s="96"/>
      <c r="G273" s="96"/>
      <c r="H273" s="96"/>
      <c r="I273" s="96"/>
      <c r="J273" s="97"/>
      <c r="K273" s="98"/>
      <c r="L273" s="98"/>
      <c r="M273" s="98"/>
      <c r="N273" s="98"/>
      <c r="O273" s="98"/>
      <c r="P273" s="99"/>
      <c r="Q273" s="99"/>
      <c r="R273" s="99"/>
      <c r="S273" s="99"/>
      <c r="T273" s="99"/>
      <c r="U273" s="99"/>
      <c r="V273" s="99"/>
      <c r="W273" s="99"/>
      <c r="X273" s="99"/>
      <c r="Y273" s="100"/>
      <c r="Z273" s="100"/>
      <c r="AA273" s="100"/>
      <c r="AB273" s="100"/>
      <c r="AC273" s="118"/>
      <c r="AD273" s="118"/>
      <c r="AE273" s="118"/>
      <c r="AF273" s="118"/>
      <c r="AG273" s="118"/>
      <c r="AH273" s="119"/>
      <c r="AI273" s="102"/>
      <c r="AJ273" s="102"/>
      <c r="AK273" s="102"/>
      <c r="AL273" s="120"/>
      <c r="AM273" s="121"/>
      <c r="AN273" s="121"/>
      <c r="AO273" s="122"/>
      <c r="AP273" s="123"/>
      <c r="AQ273" s="123"/>
      <c r="AR273" s="123"/>
      <c r="AS273" s="123"/>
      <c r="AT273" s="123"/>
      <c r="AU273" s="123"/>
      <c r="AV273" s="123"/>
      <c r="AW273" s="123"/>
      <c r="AX273" s="123"/>
    </row>
    <row r="274" spans="1:50" ht="30" customHeight="1">
      <c r="A274" s="94">
        <v>6</v>
      </c>
      <c r="B274" s="94">
        <v>1</v>
      </c>
      <c r="C274" s="96"/>
      <c r="D274" s="96"/>
      <c r="E274" s="96"/>
      <c r="F274" s="96"/>
      <c r="G274" s="96"/>
      <c r="H274" s="96"/>
      <c r="I274" s="96"/>
      <c r="J274" s="97"/>
      <c r="K274" s="98"/>
      <c r="L274" s="98"/>
      <c r="M274" s="98"/>
      <c r="N274" s="98"/>
      <c r="O274" s="98"/>
      <c r="P274" s="99"/>
      <c r="Q274" s="99"/>
      <c r="R274" s="99"/>
      <c r="S274" s="99"/>
      <c r="T274" s="99"/>
      <c r="U274" s="99"/>
      <c r="V274" s="99"/>
      <c r="W274" s="99"/>
      <c r="X274" s="99"/>
      <c r="Y274" s="100"/>
      <c r="Z274" s="100"/>
      <c r="AA274" s="100"/>
      <c r="AB274" s="100"/>
      <c r="AC274" s="118"/>
      <c r="AD274" s="118"/>
      <c r="AE274" s="118"/>
      <c r="AF274" s="118"/>
      <c r="AG274" s="118"/>
      <c r="AH274" s="119"/>
      <c r="AI274" s="102"/>
      <c r="AJ274" s="102"/>
      <c r="AK274" s="102"/>
      <c r="AL274" s="120"/>
      <c r="AM274" s="121"/>
      <c r="AN274" s="121"/>
      <c r="AO274" s="122"/>
      <c r="AP274" s="123"/>
      <c r="AQ274" s="123"/>
      <c r="AR274" s="123"/>
      <c r="AS274" s="123"/>
      <c r="AT274" s="123"/>
      <c r="AU274" s="123"/>
      <c r="AV274" s="123"/>
      <c r="AW274" s="123"/>
      <c r="AX274" s="123"/>
    </row>
    <row r="275" spans="1:50" ht="30" customHeight="1">
      <c r="A275" s="94">
        <v>7</v>
      </c>
      <c r="B275" s="94">
        <v>1</v>
      </c>
      <c r="C275" s="96"/>
      <c r="D275" s="96"/>
      <c r="E275" s="96"/>
      <c r="F275" s="96"/>
      <c r="G275" s="96"/>
      <c r="H275" s="96"/>
      <c r="I275" s="96"/>
      <c r="J275" s="97"/>
      <c r="K275" s="98"/>
      <c r="L275" s="98"/>
      <c r="M275" s="98"/>
      <c r="N275" s="98"/>
      <c r="O275" s="98"/>
      <c r="P275" s="99"/>
      <c r="Q275" s="99"/>
      <c r="R275" s="99"/>
      <c r="S275" s="99"/>
      <c r="T275" s="99"/>
      <c r="U275" s="99"/>
      <c r="V275" s="99"/>
      <c r="W275" s="99"/>
      <c r="X275" s="99"/>
      <c r="Y275" s="100"/>
      <c r="Z275" s="100"/>
      <c r="AA275" s="100"/>
      <c r="AB275" s="100"/>
      <c r="AC275" s="118"/>
      <c r="AD275" s="118"/>
      <c r="AE275" s="118"/>
      <c r="AF275" s="118"/>
      <c r="AG275" s="118"/>
      <c r="AH275" s="119"/>
      <c r="AI275" s="102"/>
      <c r="AJ275" s="102"/>
      <c r="AK275" s="102"/>
      <c r="AL275" s="120"/>
      <c r="AM275" s="121"/>
      <c r="AN275" s="121"/>
      <c r="AO275" s="122"/>
      <c r="AP275" s="123"/>
      <c r="AQ275" s="123"/>
      <c r="AR275" s="123"/>
      <c r="AS275" s="123"/>
      <c r="AT275" s="123"/>
      <c r="AU275" s="123"/>
      <c r="AV275" s="123"/>
      <c r="AW275" s="123"/>
      <c r="AX275" s="123"/>
    </row>
    <row r="276" spans="1:50" ht="30" customHeight="1">
      <c r="A276" s="94">
        <v>8</v>
      </c>
      <c r="B276" s="94">
        <v>1</v>
      </c>
      <c r="C276" s="96"/>
      <c r="D276" s="96"/>
      <c r="E276" s="96"/>
      <c r="F276" s="96"/>
      <c r="G276" s="96"/>
      <c r="H276" s="96"/>
      <c r="I276" s="96"/>
      <c r="J276" s="97"/>
      <c r="K276" s="98"/>
      <c r="L276" s="98"/>
      <c r="M276" s="98"/>
      <c r="N276" s="98"/>
      <c r="O276" s="98"/>
      <c r="P276" s="99"/>
      <c r="Q276" s="99"/>
      <c r="R276" s="99"/>
      <c r="S276" s="99"/>
      <c r="T276" s="99"/>
      <c r="U276" s="99"/>
      <c r="V276" s="99"/>
      <c r="W276" s="99"/>
      <c r="X276" s="99"/>
      <c r="Y276" s="100"/>
      <c r="Z276" s="100"/>
      <c r="AA276" s="100"/>
      <c r="AB276" s="100"/>
      <c r="AC276" s="118"/>
      <c r="AD276" s="118"/>
      <c r="AE276" s="118"/>
      <c r="AF276" s="118"/>
      <c r="AG276" s="118"/>
      <c r="AH276" s="119"/>
      <c r="AI276" s="102"/>
      <c r="AJ276" s="102"/>
      <c r="AK276" s="102"/>
      <c r="AL276" s="120"/>
      <c r="AM276" s="121"/>
      <c r="AN276" s="121"/>
      <c r="AO276" s="122"/>
      <c r="AP276" s="123"/>
      <c r="AQ276" s="123"/>
      <c r="AR276" s="123"/>
      <c r="AS276" s="123"/>
      <c r="AT276" s="123"/>
      <c r="AU276" s="123"/>
      <c r="AV276" s="123"/>
      <c r="AW276" s="123"/>
      <c r="AX276" s="123"/>
    </row>
    <row r="277" spans="1:50" ht="30" customHeight="1">
      <c r="A277" s="94">
        <v>9</v>
      </c>
      <c r="B277" s="94">
        <v>1</v>
      </c>
      <c r="C277" s="96"/>
      <c r="D277" s="96"/>
      <c r="E277" s="96"/>
      <c r="F277" s="96"/>
      <c r="G277" s="96"/>
      <c r="H277" s="96"/>
      <c r="I277" s="96"/>
      <c r="J277" s="97"/>
      <c r="K277" s="98"/>
      <c r="L277" s="98"/>
      <c r="M277" s="98"/>
      <c r="N277" s="98"/>
      <c r="O277" s="98"/>
      <c r="P277" s="99"/>
      <c r="Q277" s="99"/>
      <c r="R277" s="99"/>
      <c r="S277" s="99"/>
      <c r="T277" s="99"/>
      <c r="U277" s="99"/>
      <c r="V277" s="99"/>
      <c r="W277" s="99"/>
      <c r="X277" s="99"/>
      <c r="Y277" s="100"/>
      <c r="Z277" s="100"/>
      <c r="AA277" s="100"/>
      <c r="AB277" s="100"/>
      <c r="AC277" s="118"/>
      <c r="AD277" s="118"/>
      <c r="AE277" s="118"/>
      <c r="AF277" s="118"/>
      <c r="AG277" s="118"/>
      <c r="AH277" s="119"/>
      <c r="AI277" s="102"/>
      <c r="AJ277" s="102"/>
      <c r="AK277" s="102"/>
      <c r="AL277" s="120"/>
      <c r="AM277" s="121"/>
      <c r="AN277" s="121"/>
      <c r="AO277" s="122"/>
      <c r="AP277" s="123"/>
      <c r="AQ277" s="123"/>
      <c r="AR277" s="123"/>
      <c r="AS277" s="123"/>
      <c r="AT277" s="123"/>
      <c r="AU277" s="123"/>
      <c r="AV277" s="123"/>
      <c r="AW277" s="123"/>
      <c r="AX277" s="123"/>
    </row>
    <row r="278" spans="1:50" ht="30" customHeight="1">
      <c r="A278" s="94">
        <v>10</v>
      </c>
      <c r="B278" s="94">
        <v>1</v>
      </c>
      <c r="C278" s="96"/>
      <c r="D278" s="96"/>
      <c r="E278" s="96"/>
      <c r="F278" s="96"/>
      <c r="G278" s="96"/>
      <c r="H278" s="96"/>
      <c r="I278" s="96"/>
      <c r="J278" s="97"/>
      <c r="K278" s="98"/>
      <c r="L278" s="98"/>
      <c r="M278" s="98"/>
      <c r="N278" s="98"/>
      <c r="O278" s="98"/>
      <c r="P278" s="99"/>
      <c r="Q278" s="99"/>
      <c r="R278" s="99"/>
      <c r="S278" s="99"/>
      <c r="T278" s="99"/>
      <c r="U278" s="99"/>
      <c r="V278" s="99"/>
      <c r="W278" s="99"/>
      <c r="X278" s="99"/>
      <c r="Y278" s="100"/>
      <c r="Z278" s="100"/>
      <c r="AA278" s="100"/>
      <c r="AB278" s="100"/>
      <c r="AC278" s="118"/>
      <c r="AD278" s="118"/>
      <c r="AE278" s="118"/>
      <c r="AF278" s="118"/>
      <c r="AG278" s="118"/>
      <c r="AH278" s="119"/>
      <c r="AI278" s="102"/>
      <c r="AJ278" s="102"/>
      <c r="AK278" s="102"/>
      <c r="AL278" s="120"/>
      <c r="AM278" s="121"/>
      <c r="AN278" s="121"/>
      <c r="AO278" s="122"/>
      <c r="AP278" s="123"/>
      <c r="AQ278" s="123"/>
      <c r="AR278" s="123"/>
      <c r="AS278" s="123"/>
      <c r="AT278" s="123"/>
      <c r="AU278" s="123"/>
      <c r="AV278" s="123"/>
      <c r="AW278" s="123"/>
      <c r="AX278" s="123"/>
    </row>
    <row r="279" spans="1:50">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c r="AT279" s="58"/>
      <c r="AU279" s="58"/>
      <c r="AV279" s="58"/>
      <c r="AW279" s="58"/>
      <c r="AX279" s="58"/>
    </row>
    <row r="280" spans="1:50">
      <c r="A280" s="9"/>
      <c r="B280" s="45" t="s">
        <v>524</v>
      </c>
      <c r="C280" s="9"/>
      <c r="D280" s="9"/>
      <c r="E280" s="9"/>
      <c r="F280" s="9"/>
      <c r="G280" s="9"/>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c r="AT280" s="58"/>
      <c r="AU280" s="58"/>
      <c r="AV280" s="58"/>
      <c r="AW280" s="58"/>
      <c r="AX280" s="58"/>
    </row>
    <row r="281" spans="1:50" s="16" customFormat="1" ht="57.75" customHeight="1">
      <c r="A281" s="107"/>
      <c r="B281" s="107"/>
      <c r="C281" s="107" t="s">
        <v>30</v>
      </c>
      <c r="D281" s="107"/>
      <c r="E281" s="107"/>
      <c r="F281" s="107"/>
      <c r="G281" s="107"/>
      <c r="H281" s="107"/>
      <c r="I281" s="107"/>
      <c r="J281" s="108" t="s">
        <v>366</v>
      </c>
      <c r="K281" s="109"/>
      <c r="L281" s="109"/>
      <c r="M281" s="109"/>
      <c r="N281" s="109"/>
      <c r="O281" s="109"/>
      <c r="P281" s="110" t="s">
        <v>328</v>
      </c>
      <c r="Q281" s="110"/>
      <c r="R281" s="110"/>
      <c r="S281" s="110"/>
      <c r="T281" s="110"/>
      <c r="U281" s="110"/>
      <c r="V281" s="110"/>
      <c r="W281" s="110"/>
      <c r="X281" s="110"/>
      <c r="Y281" s="111" t="s">
        <v>362</v>
      </c>
      <c r="Z281" s="112"/>
      <c r="AA281" s="112"/>
      <c r="AB281" s="112"/>
      <c r="AC281" s="108" t="s">
        <v>327</v>
      </c>
      <c r="AD281" s="108"/>
      <c r="AE281" s="108"/>
      <c r="AF281" s="108"/>
      <c r="AG281" s="108"/>
      <c r="AH281" s="111" t="s">
        <v>346</v>
      </c>
      <c r="AI281" s="107"/>
      <c r="AJ281" s="107"/>
      <c r="AK281" s="107"/>
      <c r="AL281" s="107" t="s">
        <v>23</v>
      </c>
      <c r="AM281" s="107"/>
      <c r="AN281" s="107"/>
      <c r="AO281" s="113"/>
      <c r="AP281" s="114" t="s">
        <v>367</v>
      </c>
      <c r="AQ281" s="114"/>
      <c r="AR281" s="114"/>
      <c r="AS281" s="114"/>
      <c r="AT281" s="114"/>
      <c r="AU281" s="114"/>
      <c r="AV281" s="114"/>
      <c r="AW281" s="114"/>
      <c r="AX281" s="114"/>
    </row>
    <row r="282" spans="1:50" ht="30" customHeight="1">
      <c r="A282" s="94">
        <v>1</v>
      </c>
      <c r="B282" s="94">
        <v>1</v>
      </c>
      <c r="C282" s="95" t="s">
        <v>459</v>
      </c>
      <c r="D282" s="96"/>
      <c r="E282" s="96"/>
      <c r="F282" s="96"/>
      <c r="G282" s="96"/>
      <c r="H282" s="96"/>
      <c r="I282" s="96"/>
      <c r="J282" s="98">
        <v>7010001105955</v>
      </c>
      <c r="K282" s="98"/>
      <c r="L282" s="98"/>
      <c r="M282" s="98"/>
      <c r="N282" s="98"/>
      <c r="O282" s="98"/>
      <c r="P282" s="125" t="s">
        <v>493</v>
      </c>
      <c r="Q282" s="125"/>
      <c r="R282" s="125"/>
      <c r="S282" s="125"/>
      <c r="T282" s="125"/>
      <c r="U282" s="125"/>
      <c r="V282" s="125"/>
      <c r="W282" s="125"/>
      <c r="X282" s="125"/>
      <c r="Y282" s="100">
        <v>3</v>
      </c>
      <c r="Z282" s="100"/>
      <c r="AA282" s="100"/>
      <c r="AB282" s="100"/>
      <c r="AC282" s="101" t="s">
        <v>462</v>
      </c>
      <c r="AD282" s="101"/>
      <c r="AE282" s="101"/>
      <c r="AF282" s="101"/>
      <c r="AG282" s="101"/>
      <c r="AH282" s="102">
        <v>0</v>
      </c>
      <c r="AI282" s="102"/>
      <c r="AJ282" s="102"/>
      <c r="AK282" s="102"/>
      <c r="AL282" s="103"/>
      <c r="AM282" s="104"/>
      <c r="AN282" s="104"/>
      <c r="AO282" s="105"/>
      <c r="AP282" s="106"/>
      <c r="AQ282" s="106"/>
      <c r="AR282" s="106"/>
      <c r="AS282" s="106"/>
      <c r="AT282" s="106"/>
      <c r="AU282" s="106"/>
      <c r="AV282" s="106"/>
      <c r="AW282" s="106"/>
      <c r="AX282" s="106"/>
    </row>
    <row r="283" spans="1:50" ht="30" customHeight="1">
      <c r="A283" s="94">
        <v>2</v>
      </c>
      <c r="B283" s="94">
        <v>1</v>
      </c>
      <c r="C283" s="95"/>
      <c r="D283" s="95"/>
      <c r="E283" s="95"/>
      <c r="F283" s="95"/>
      <c r="G283" s="95"/>
      <c r="H283" s="95"/>
      <c r="I283" s="95"/>
      <c r="J283" s="97"/>
      <c r="K283" s="98"/>
      <c r="L283" s="98"/>
      <c r="M283" s="98"/>
      <c r="N283" s="98"/>
      <c r="O283" s="98"/>
      <c r="P283" s="115"/>
      <c r="Q283" s="99"/>
      <c r="R283" s="99"/>
      <c r="S283" s="99"/>
      <c r="T283" s="99"/>
      <c r="U283" s="99"/>
      <c r="V283" s="99"/>
      <c r="W283" s="99"/>
      <c r="X283" s="99"/>
      <c r="Y283" s="100"/>
      <c r="Z283" s="100"/>
      <c r="AA283" s="100"/>
      <c r="AB283" s="100"/>
      <c r="AC283" s="118"/>
      <c r="AD283" s="118"/>
      <c r="AE283" s="118"/>
      <c r="AF283" s="118"/>
      <c r="AG283" s="118"/>
      <c r="AH283" s="119"/>
      <c r="AI283" s="102"/>
      <c r="AJ283" s="102"/>
      <c r="AK283" s="102"/>
      <c r="AL283" s="120"/>
      <c r="AM283" s="121"/>
      <c r="AN283" s="121"/>
      <c r="AO283" s="122"/>
      <c r="AP283" s="123"/>
      <c r="AQ283" s="123"/>
      <c r="AR283" s="123"/>
      <c r="AS283" s="123"/>
      <c r="AT283" s="123"/>
      <c r="AU283" s="123"/>
      <c r="AV283" s="123"/>
      <c r="AW283" s="123"/>
      <c r="AX283" s="123"/>
    </row>
    <row r="284" spans="1:50" ht="30" customHeight="1">
      <c r="A284" s="94">
        <v>3</v>
      </c>
      <c r="B284" s="94">
        <v>1</v>
      </c>
      <c r="C284" s="95"/>
      <c r="D284" s="95"/>
      <c r="E284" s="95"/>
      <c r="F284" s="95"/>
      <c r="G284" s="95"/>
      <c r="H284" s="95"/>
      <c r="I284" s="95"/>
      <c r="J284" s="97"/>
      <c r="K284" s="98"/>
      <c r="L284" s="98"/>
      <c r="M284" s="98"/>
      <c r="N284" s="98"/>
      <c r="O284" s="98"/>
      <c r="P284" s="115"/>
      <c r="Q284" s="99"/>
      <c r="R284" s="99"/>
      <c r="S284" s="99"/>
      <c r="T284" s="99"/>
      <c r="U284" s="99"/>
      <c r="V284" s="99"/>
      <c r="W284" s="99"/>
      <c r="X284" s="99"/>
      <c r="Y284" s="116"/>
      <c r="Z284" s="116"/>
      <c r="AA284" s="116"/>
      <c r="AB284" s="116"/>
      <c r="AC284" s="118"/>
      <c r="AD284" s="118"/>
      <c r="AE284" s="118"/>
      <c r="AF284" s="118"/>
      <c r="AG284" s="118"/>
      <c r="AH284" s="119"/>
      <c r="AI284" s="102"/>
      <c r="AJ284" s="102"/>
      <c r="AK284" s="102"/>
      <c r="AL284" s="120"/>
      <c r="AM284" s="121"/>
      <c r="AN284" s="121"/>
      <c r="AO284" s="122"/>
      <c r="AP284" s="123"/>
      <c r="AQ284" s="123"/>
      <c r="AR284" s="123"/>
      <c r="AS284" s="123"/>
      <c r="AT284" s="123"/>
      <c r="AU284" s="123"/>
      <c r="AV284" s="123"/>
      <c r="AW284" s="123"/>
      <c r="AX284" s="123"/>
    </row>
    <row r="285" spans="1:50" ht="30" customHeight="1">
      <c r="A285" s="94">
        <v>4</v>
      </c>
      <c r="B285" s="94">
        <v>1</v>
      </c>
      <c r="C285" s="95"/>
      <c r="D285" s="95"/>
      <c r="E285" s="95"/>
      <c r="F285" s="95"/>
      <c r="G285" s="95"/>
      <c r="H285" s="95"/>
      <c r="I285" s="95"/>
      <c r="J285" s="97"/>
      <c r="K285" s="98"/>
      <c r="L285" s="98"/>
      <c r="M285" s="98"/>
      <c r="N285" s="98"/>
      <c r="O285" s="98"/>
      <c r="P285" s="124"/>
      <c r="Q285" s="124"/>
      <c r="R285" s="124"/>
      <c r="S285" s="124"/>
      <c r="T285" s="124"/>
      <c r="U285" s="124"/>
      <c r="V285" s="124"/>
      <c r="W285" s="124"/>
      <c r="X285" s="124"/>
      <c r="Y285" s="116"/>
      <c r="Z285" s="116"/>
      <c r="AA285" s="116"/>
      <c r="AB285" s="116"/>
      <c r="AC285" s="118"/>
      <c r="AD285" s="118"/>
      <c r="AE285" s="118"/>
      <c r="AF285" s="118"/>
      <c r="AG285" s="118"/>
      <c r="AH285" s="119"/>
      <c r="AI285" s="102"/>
      <c r="AJ285" s="102"/>
      <c r="AK285" s="102"/>
      <c r="AL285" s="120"/>
      <c r="AM285" s="121"/>
      <c r="AN285" s="121"/>
      <c r="AO285" s="122"/>
      <c r="AP285" s="123"/>
      <c r="AQ285" s="123"/>
      <c r="AR285" s="123"/>
      <c r="AS285" s="123"/>
      <c r="AT285" s="123"/>
      <c r="AU285" s="123"/>
      <c r="AV285" s="123"/>
      <c r="AW285" s="123"/>
      <c r="AX285" s="123"/>
    </row>
    <row r="286" spans="1:50" ht="30" customHeight="1">
      <c r="A286" s="94">
        <v>5</v>
      </c>
      <c r="B286" s="94">
        <v>1</v>
      </c>
      <c r="C286" s="95"/>
      <c r="D286" s="96"/>
      <c r="E286" s="96"/>
      <c r="F286" s="96"/>
      <c r="G286" s="96"/>
      <c r="H286" s="96"/>
      <c r="I286" s="96"/>
      <c r="J286" s="97"/>
      <c r="K286" s="98"/>
      <c r="L286" s="98"/>
      <c r="M286" s="98"/>
      <c r="N286" s="98"/>
      <c r="O286" s="98"/>
      <c r="P286" s="124"/>
      <c r="Q286" s="124"/>
      <c r="R286" s="124"/>
      <c r="S286" s="124"/>
      <c r="T286" s="124"/>
      <c r="U286" s="124"/>
      <c r="V286" s="124"/>
      <c r="W286" s="124"/>
      <c r="X286" s="124"/>
      <c r="Y286" s="116"/>
      <c r="Z286" s="116"/>
      <c r="AA286" s="116"/>
      <c r="AB286" s="116"/>
      <c r="AC286" s="118"/>
      <c r="AD286" s="118"/>
      <c r="AE286" s="118"/>
      <c r="AF286" s="118"/>
      <c r="AG286" s="118"/>
      <c r="AH286" s="119"/>
      <c r="AI286" s="102"/>
      <c r="AJ286" s="102"/>
      <c r="AK286" s="102"/>
      <c r="AL286" s="120"/>
      <c r="AM286" s="121"/>
      <c r="AN286" s="121"/>
      <c r="AO286" s="122"/>
      <c r="AP286" s="123"/>
      <c r="AQ286" s="123"/>
      <c r="AR286" s="123"/>
      <c r="AS286" s="123"/>
      <c r="AT286" s="123"/>
      <c r="AU286" s="123"/>
      <c r="AV286" s="123"/>
      <c r="AW286" s="123"/>
      <c r="AX286" s="123"/>
    </row>
    <row r="287" spans="1:50" ht="30" customHeight="1">
      <c r="A287" s="94">
        <v>6</v>
      </c>
      <c r="B287" s="94">
        <v>1</v>
      </c>
      <c r="C287" s="95"/>
      <c r="D287" s="96"/>
      <c r="E287" s="96"/>
      <c r="F287" s="96"/>
      <c r="G287" s="96"/>
      <c r="H287" s="96"/>
      <c r="I287" s="96"/>
      <c r="J287" s="97"/>
      <c r="K287" s="98"/>
      <c r="L287" s="98"/>
      <c r="M287" s="98"/>
      <c r="N287" s="98"/>
      <c r="O287" s="98"/>
      <c r="P287" s="115"/>
      <c r="Q287" s="99"/>
      <c r="R287" s="99"/>
      <c r="S287" s="99"/>
      <c r="T287" s="99"/>
      <c r="U287" s="99"/>
      <c r="V287" s="99"/>
      <c r="W287" s="99"/>
      <c r="X287" s="99"/>
      <c r="Y287" s="116"/>
      <c r="Z287" s="116"/>
      <c r="AA287" s="116"/>
      <c r="AB287" s="116"/>
      <c r="AC287" s="118"/>
      <c r="AD287" s="118"/>
      <c r="AE287" s="118"/>
      <c r="AF287" s="118"/>
      <c r="AG287" s="118"/>
      <c r="AH287" s="119"/>
      <c r="AI287" s="102"/>
      <c r="AJ287" s="102"/>
      <c r="AK287" s="102"/>
      <c r="AL287" s="120"/>
      <c r="AM287" s="121"/>
      <c r="AN287" s="121"/>
      <c r="AO287" s="122"/>
      <c r="AP287" s="123"/>
      <c r="AQ287" s="123"/>
      <c r="AR287" s="123"/>
      <c r="AS287" s="123"/>
      <c r="AT287" s="123"/>
      <c r="AU287" s="123"/>
      <c r="AV287" s="123"/>
      <c r="AW287" s="123"/>
      <c r="AX287" s="123"/>
    </row>
    <row r="288" spans="1:50" ht="30" customHeight="1">
      <c r="A288" s="94">
        <v>7</v>
      </c>
      <c r="B288" s="94">
        <v>1</v>
      </c>
      <c r="C288" s="95"/>
      <c r="D288" s="96"/>
      <c r="E288" s="96"/>
      <c r="F288" s="96"/>
      <c r="G288" s="96"/>
      <c r="H288" s="96"/>
      <c r="I288" s="96"/>
      <c r="J288" s="97"/>
      <c r="K288" s="98"/>
      <c r="L288" s="98"/>
      <c r="M288" s="98"/>
      <c r="N288" s="98"/>
      <c r="O288" s="98"/>
      <c r="P288" s="115"/>
      <c r="Q288" s="99"/>
      <c r="R288" s="99"/>
      <c r="S288" s="99"/>
      <c r="T288" s="99"/>
      <c r="U288" s="99"/>
      <c r="V288" s="99"/>
      <c r="W288" s="99"/>
      <c r="X288" s="99"/>
      <c r="Y288" s="116"/>
      <c r="Z288" s="116"/>
      <c r="AA288" s="116"/>
      <c r="AB288" s="116"/>
      <c r="AC288" s="118"/>
      <c r="AD288" s="118"/>
      <c r="AE288" s="118"/>
      <c r="AF288" s="118"/>
      <c r="AG288" s="118"/>
      <c r="AH288" s="119"/>
      <c r="AI288" s="102"/>
      <c r="AJ288" s="102"/>
      <c r="AK288" s="102"/>
      <c r="AL288" s="120"/>
      <c r="AM288" s="121"/>
      <c r="AN288" s="121"/>
      <c r="AO288" s="122"/>
      <c r="AP288" s="123"/>
      <c r="AQ288" s="123"/>
      <c r="AR288" s="123"/>
      <c r="AS288" s="123"/>
      <c r="AT288" s="123"/>
      <c r="AU288" s="123"/>
      <c r="AV288" s="123"/>
      <c r="AW288" s="123"/>
      <c r="AX288" s="123"/>
    </row>
    <row r="289" spans="1:50" ht="30" customHeight="1">
      <c r="A289" s="94">
        <v>8</v>
      </c>
      <c r="B289" s="94">
        <v>1</v>
      </c>
      <c r="C289" s="95"/>
      <c r="D289" s="96"/>
      <c r="E289" s="96"/>
      <c r="F289" s="96"/>
      <c r="G289" s="96"/>
      <c r="H289" s="96"/>
      <c r="I289" s="96"/>
      <c r="J289" s="97"/>
      <c r="K289" s="98"/>
      <c r="L289" s="98"/>
      <c r="M289" s="98"/>
      <c r="N289" s="98"/>
      <c r="O289" s="98"/>
      <c r="P289" s="115"/>
      <c r="Q289" s="99"/>
      <c r="R289" s="99"/>
      <c r="S289" s="99"/>
      <c r="T289" s="99"/>
      <c r="U289" s="99"/>
      <c r="V289" s="99"/>
      <c r="W289" s="99"/>
      <c r="X289" s="99"/>
      <c r="Y289" s="116"/>
      <c r="Z289" s="116"/>
      <c r="AA289" s="116"/>
      <c r="AB289" s="116"/>
      <c r="AC289" s="118"/>
      <c r="AD289" s="118"/>
      <c r="AE289" s="118"/>
      <c r="AF289" s="118"/>
      <c r="AG289" s="118"/>
      <c r="AH289" s="119"/>
      <c r="AI289" s="102"/>
      <c r="AJ289" s="102"/>
      <c r="AK289" s="102"/>
      <c r="AL289" s="120"/>
      <c r="AM289" s="121"/>
      <c r="AN289" s="121"/>
      <c r="AO289" s="122"/>
      <c r="AP289" s="123"/>
      <c r="AQ289" s="123"/>
      <c r="AR289" s="123"/>
      <c r="AS289" s="123"/>
      <c r="AT289" s="123"/>
      <c r="AU289" s="123"/>
      <c r="AV289" s="123"/>
      <c r="AW289" s="123"/>
      <c r="AX289" s="123"/>
    </row>
    <row r="290" spans="1:50" ht="30" customHeight="1">
      <c r="A290" s="94">
        <v>9</v>
      </c>
      <c r="B290" s="94">
        <v>1</v>
      </c>
      <c r="C290" s="95"/>
      <c r="D290" s="96"/>
      <c r="E290" s="96"/>
      <c r="F290" s="96"/>
      <c r="G290" s="96"/>
      <c r="H290" s="96"/>
      <c r="I290" s="96"/>
      <c r="J290" s="97"/>
      <c r="K290" s="98"/>
      <c r="L290" s="98"/>
      <c r="M290" s="98"/>
      <c r="N290" s="98"/>
      <c r="O290" s="98"/>
      <c r="P290" s="115"/>
      <c r="Q290" s="99"/>
      <c r="R290" s="99"/>
      <c r="S290" s="99"/>
      <c r="T290" s="99"/>
      <c r="U290" s="99"/>
      <c r="V290" s="99"/>
      <c r="W290" s="99"/>
      <c r="X290" s="99"/>
      <c r="Y290" s="116"/>
      <c r="Z290" s="116"/>
      <c r="AA290" s="116"/>
      <c r="AB290" s="116"/>
      <c r="AC290" s="118"/>
      <c r="AD290" s="118"/>
      <c r="AE290" s="118"/>
      <c r="AF290" s="118"/>
      <c r="AG290" s="118"/>
      <c r="AH290" s="119"/>
      <c r="AI290" s="102"/>
      <c r="AJ290" s="102"/>
      <c r="AK290" s="102"/>
      <c r="AL290" s="120"/>
      <c r="AM290" s="121"/>
      <c r="AN290" s="121"/>
      <c r="AO290" s="122"/>
      <c r="AP290" s="123"/>
      <c r="AQ290" s="123"/>
      <c r="AR290" s="123"/>
      <c r="AS290" s="123"/>
      <c r="AT290" s="123"/>
      <c r="AU290" s="123"/>
      <c r="AV290" s="123"/>
      <c r="AW290" s="123"/>
      <c r="AX290" s="123"/>
    </row>
    <row r="291" spans="1:50" ht="30" customHeight="1">
      <c r="A291" s="94">
        <v>10</v>
      </c>
      <c r="B291" s="94">
        <v>1</v>
      </c>
      <c r="C291" s="95"/>
      <c r="D291" s="96"/>
      <c r="E291" s="96"/>
      <c r="F291" s="96"/>
      <c r="G291" s="96"/>
      <c r="H291" s="96"/>
      <c r="I291" s="96"/>
      <c r="J291" s="97"/>
      <c r="K291" s="98"/>
      <c r="L291" s="98"/>
      <c r="M291" s="98"/>
      <c r="N291" s="98"/>
      <c r="O291" s="98"/>
      <c r="P291" s="115"/>
      <c r="Q291" s="99"/>
      <c r="R291" s="99"/>
      <c r="S291" s="99"/>
      <c r="T291" s="99"/>
      <c r="U291" s="99"/>
      <c r="V291" s="99"/>
      <c r="W291" s="99"/>
      <c r="X291" s="99"/>
      <c r="Y291" s="116"/>
      <c r="Z291" s="116"/>
      <c r="AA291" s="116"/>
      <c r="AB291" s="116"/>
      <c r="AC291" s="118"/>
      <c r="AD291" s="118"/>
      <c r="AE291" s="118"/>
      <c r="AF291" s="118"/>
      <c r="AG291" s="118"/>
      <c r="AH291" s="119"/>
      <c r="AI291" s="102"/>
      <c r="AJ291" s="102"/>
      <c r="AK291" s="102"/>
      <c r="AL291" s="120"/>
      <c r="AM291" s="121"/>
      <c r="AN291" s="121"/>
      <c r="AO291" s="122"/>
      <c r="AP291" s="123"/>
      <c r="AQ291" s="123"/>
      <c r="AR291" s="123"/>
      <c r="AS291" s="123"/>
      <c r="AT291" s="123"/>
      <c r="AU291" s="123"/>
      <c r="AV291" s="123"/>
      <c r="AW291" s="123"/>
      <c r="AX291" s="123"/>
    </row>
    <row r="292" spans="1:50">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c r="AT292" s="58"/>
      <c r="AU292" s="58"/>
      <c r="AV292" s="58"/>
      <c r="AW292" s="58"/>
      <c r="AX292" s="58"/>
    </row>
    <row r="293" spans="1:50">
      <c r="A293" s="9"/>
      <c r="B293" s="45" t="s">
        <v>525</v>
      </c>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row>
    <row r="294" spans="1:50" s="16" customFormat="1" ht="57.75" customHeight="1">
      <c r="A294" s="107"/>
      <c r="B294" s="107"/>
      <c r="C294" s="107" t="s">
        <v>30</v>
      </c>
      <c r="D294" s="107"/>
      <c r="E294" s="107"/>
      <c r="F294" s="107"/>
      <c r="G294" s="107"/>
      <c r="H294" s="107"/>
      <c r="I294" s="107"/>
      <c r="J294" s="108" t="s">
        <v>366</v>
      </c>
      <c r="K294" s="109"/>
      <c r="L294" s="109"/>
      <c r="M294" s="109"/>
      <c r="N294" s="109"/>
      <c r="O294" s="109"/>
      <c r="P294" s="110" t="s">
        <v>328</v>
      </c>
      <c r="Q294" s="110"/>
      <c r="R294" s="110"/>
      <c r="S294" s="110"/>
      <c r="T294" s="110"/>
      <c r="U294" s="110"/>
      <c r="V294" s="110"/>
      <c r="W294" s="110"/>
      <c r="X294" s="110"/>
      <c r="Y294" s="111" t="s">
        <v>362</v>
      </c>
      <c r="Z294" s="112"/>
      <c r="AA294" s="112"/>
      <c r="AB294" s="112"/>
      <c r="AC294" s="108" t="s">
        <v>327</v>
      </c>
      <c r="AD294" s="108"/>
      <c r="AE294" s="108"/>
      <c r="AF294" s="108"/>
      <c r="AG294" s="108"/>
      <c r="AH294" s="111" t="s">
        <v>346</v>
      </c>
      <c r="AI294" s="107"/>
      <c r="AJ294" s="107"/>
      <c r="AK294" s="107"/>
      <c r="AL294" s="107" t="s">
        <v>23</v>
      </c>
      <c r="AM294" s="107"/>
      <c r="AN294" s="107"/>
      <c r="AO294" s="113"/>
      <c r="AP294" s="114" t="s">
        <v>367</v>
      </c>
      <c r="AQ294" s="114"/>
      <c r="AR294" s="114"/>
      <c r="AS294" s="114"/>
      <c r="AT294" s="114"/>
      <c r="AU294" s="114"/>
      <c r="AV294" s="114"/>
      <c r="AW294" s="114"/>
      <c r="AX294" s="114"/>
    </row>
    <row r="295" spans="1:50" ht="30" customHeight="1">
      <c r="A295" s="94">
        <v>1</v>
      </c>
      <c r="B295" s="94">
        <v>1</v>
      </c>
      <c r="C295" s="95" t="s">
        <v>460</v>
      </c>
      <c r="D295" s="96"/>
      <c r="E295" s="96"/>
      <c r="F295" s="96"/>
      <c r="G295" s="96"/>
      <c r="H295" s="96"/>
      <c r="I295" s="96"/>
      <c r="J295" s="98">
        <v>6010001119254</v>
      </c>
      <c r="K295" s="98"/>
      <c r="L295" s="98"/>
      <c r="M295" s="98"/>
      <c r="N295" s="98"/>
      <c r="O295" s="98"/>
      <c r="P295" s="115" t="s">
        <v>461</v>
      </c>
      <c r="Q295" s="99"/>
      <c r="R295" s="99"/>
      <c r="S295" s="99"/>
      <c r="T295" s="99"/>
      <c r="U295" s="99"/>
      <c r="V295" s="99"/>
      <c r="W295" s="99"/>
      <c r="X295" s="99"/>
      <c r="Y295" s="100">
        <v>4</v>
      </c>
      <c r="Z295" s="100"/>
      <c r="AA295" s="100"/>
      <c r="AB295" s="100"/>
      <c r="AC295" s="101" t="s">
        <v>516</v>
      </c>
      <c r="AD295" s="101"/>
      <c r="AE295" s="101"/>
      <c r="AF295" s="101"/>
      <c r="AG295" s="101"/>
      <c r="AH295" s="102">
        <v>2</v>
      </c>
      <c r="AI295" s="102"/>
      <c r="AJ295" s="102"/>
      <c r="AK295" s="102"/>
      <c r="AL295" s="103"/>
      <c r="AM295" s="104"/>
      <c r="AN295" s="104"/>
      <c r="AO295" s="105"/>
      <c r="AP295" s="106"/>
      <c r="AQ295" s="106"/>
      <c r="AR295" s="106"/>
      <c r="AS295" s="106"/>
      <c r="AT295" s="106"/>
      <c r="AU295" s="106"/>
      <c r="AV295" s="106"/>
      <c r="AW295" s="106"/>
      <c r="AX295" s="106"/>
    </row>
    <row r="296" spans="1:50" ht="30" customHeight="1">
      <c r="A296" s="94">
        <v>2</v>
      </c>
      <c r="B296" s="94">
        <v>1</v>
      </c>
      <c r="C296" s="95"/>
      <c r="D296" s="95"/>
      <c r="E296" s="95"/>
      <c r="F296" s="95"/>
      <c r="G296" s="95"/>
      <c r="H296" s="95"/>
      <c r="I296" s="95"/>
      <c r="J296" s="97"/>
      <c r="K296" s="98"/>
      <c r="L296" s="98"/>
      <c r="M296" s="98"/>
      <c r="N296" s="98"/>
      <c r="O296" s="98"/>
      <c r="P296" s="115"/>
      <c r="Q296" s="99"/>
      <c r="R296" s="99"/>
      <c r="S296" s="99"/>
      <c r="T296" s="99"/>
      <c r="U296" s="99"/>
      <c r="V296" s="99"/>
      <c r="W296" s="99"/>
      <c r="X296" s="99"/>
      <c r="Y296" s="100"/>
      <c r="Z296" s="100"/>
      <c r="AA296" s="100"/>
      <c r="AB296" s="100"/>
      <c r="AC296" s="118"/>
      <c r="AD296" s="118"/>
      <c r="AE296" s="118"/>
      <c r="AF296" s="118"/>
      <c r="AG296" s="118"/>
      <c r="AH296" s="119"/>
      <c r="AI296" s="102"/>
      <c r="AJ296" s="102"/>
      <c r="AK296" s="102"/>
      <c r="AL296" s="120"/>
      <c r="AM296" s="121"/>
      <c r="AN296" s="121"/>
      <c r="AO296" s="122"/>
      <c r="AP296" s="123"/>
      <c r="AQ296" s="123"/>
      <c r="AR296" s="123"/>
      <c r="AS296" s="123"/>
      <c r="AT296" s="123"/>
      <c r="AU296" s="123"/>
      <c r="AV296" s="123"/>
      <c r="AW296" s="123"/>
      <c r="AX296" s="123"/>
    </row>
    <row r="297" spans="1:50" ht="30" customHeight="1">
      <c r="A297" s="94">
        <v>3</v>
      </c>
      <c r="B297" s="94">
        <v>1</v>
      </c>
      <c r="C297" s="95"/>
      <c r="D297" s="95"/>
      <c r="E297" s="95"/>
      <c r="F297" s="95"/>
      <c r="G297" s="95"/>
      <c r="H297" s="95"/>
      <c r="I297" s="95"/>
      <c r="J297" s="97"/>
      <c r="K297" s="98"/>
      <c r="L297" s="98"/>
      <c r="M297" s="98"/>
      <c r="N297" s="98"/>
      <c r="O297" s="98"/>
      <c r="P297" s="115"/>
      <c r="Q297" s="99"/>
      <c r="R297" s="99"/>
      <c r="S297" s="99"/>
      <c r="T297" s="99"/>
      <c r="U297" s="99"/>
      <c r="V297" s="99"/>
      <c r="W297" s="99"/>
      <c r="X297" s="99"/>
      <c r="Y297" s="116"/>
      <c r="Z297" s="116"/>
      <c r="AA297" s="116"/>
      <c r="AB297" s="116"/>
      <c r="AC297" s="118"/>
      <c r="AD297" s="118"/>
      <c r="AE297" s="118"/>
      <c r="AF297" s="118"/>
      <c r="AG297" s="118"/>
      <c r="AH297" s="119"/>
      <c r="AI297" s="102"/>
      <c r="AJ297" s="102"/>
      <c r="AK297" s="102"/>
      <c r="AL297" s="120"/>
      <c r="AM297" s="121"/>
      <c r="AN297" s="121"/>
      <c r="AO297" s="122"/>
      <c r="AP297" s="123"/>
      <c r="AQ297" s="123"/>
      <c r="AR297" s="123"/>
      <c r="AS297" s="123"/>
      <c r="AT297" s="123"/>
      <c r="AU297" s="123"/>
      <c r="AV297" s="123"/>
      <c r="AW297" s="123"/>
      <c r="AX297" s="123"/>
    </row>
    <row r="298" spans="1:50" ht="30" customHeight="1">
      <c r="A298" s="94">
        <v>4</v>
      </c>
      <c r="B298" s="94">
        <v>1</v>
      </c>
      <c r="C298" s="95"/>
      <c r="D298" s="95"/>
      <c r="E298" s="95"/>
      <c r="F298" s="95"/>
      <c r="G298" s="95"/>
      <c r="H298" s="95"/>
      <c r="I298" s="95"/>
      <c r="J298" s="97"/>
      <c r="K298" s="98"/>
      <c r="L298" s="98"/>
      <c r="M298" s="98"/>
      <c r="N298" s="98"/>
      <c r="O298" s="98"/>
      <c r="P298" s="124"/>
      <c r="Q298" s="124"/>
      <c r="R298" s="124"/>
      <c r="S298" s="124"/>
      <c r="T298" s="124"/>
      <c r="U298" s="124"/>
      <c r="V298" s="124"/>
      <c r="W298" s="124"/>
      <c r="X298" s="124"/>
      <c r="Y298" s="116"/>
      <c r="Z298" s="116"/>
      <c r="AA298" s="116"/>
      <c r="AB298" s="116"/>
      <c r="AC298" s="118"/>
      <c r="AD298" s="118"/>
      <c r="AE298" s="118"/>
      <c r="AF298" s="118"/>
      <c r="AG298" s="118"/>
      <c r="AH298" s="119"/>
      <c r="AI298" s="102"/>
      <c r="AJ298" s="102"/>
      <c r="AK298" s="102"/>
      <c r="AL298" s="120"/>
      <c r="AM298" s="121"/>
      <c r="AN298" s="121"/>
      <c r="AO298" s="122"/>
      <c r="AP298" s="123"/>
      <c r="AQ298" s="123"/>
      <c r="AR298" s="123"/>
      <c r="AS298" s="123"/>
      <c r="AT298" s="123"/>
      <c r="AU298" s="123"/>
      <c r="AV298" s="123"/>
      <c r="AW298" s="123"/>
      <c r="AX298" s="123"/>
    </row>
    <row r="299" spans="1:50" ht="30" customHeight="1">
      <c r="A299" s="94">
        <v>5</v>
      </c>
      <c r="B299" s="94">
        <v>1</v>
      </c>
      <c r="C299" s="95"/>
      <c r="D299" s="96"/>
      <c r="E299" s="96"/>
      <c r="F299" s="96"/>
      <c r="G299" s="96"/>
      <c r="H299" s="96"/>
      <c r="I299" s="96"/>
      <c r="J299" s="97"/>
      <c r="K299" s="98"/>
      <c r="L299" s="98"/>
      <c r="M299" s="98"/>
      <c r="N299" s="98"/>
      <c r="O299" s="98"/>
      <c r="P299" s="124"/>
      <c r="Q299" s="124"/>
      <c r="R299" s="124"/>
      <c r="S299" s="124"/>
      <c r="T299" s="124"/>
      <c r="U299" s="124"/>
      <c r="V299" s="124"/>
      <c r="W299" s="124"/>
      <c r="X299" s="124"/>
      <c r="Y299" s="116"/>
      <c r="Z299" s="116"/>
      <c r="AA299" s="116"/>
      <c r="AB299" s="116"/>
      <c r="AC299" s="118"/>
      <c r="AD299" s="118"/>
      <c r="AE299" s="118"/>
      <c r="AF299" s="118"/>
      <c r="AG299" s="118"/>
      <c r="AH299" s="119"/>
      <c r="AI299" s="102"/>
      <c r="AJ299" s="102"/>
      <c r="AK299" s="102"/>
      <c r="AL299" s="120"/>
      <c r="AM299" s="121"/>
      <c r="AN299" s="121"/>
      <c r="AO299" s="122"/>
      <c r="AP299" s="123"/>
      <c r="AQ299" s="123"/>
      <c r="AR299" s="123"/>
      <c r="AS299" s="123"/>
      <c r="AT299" s="123"/>
      <c r="AU299" s="123"/>
      <c r="AV299" s="123"/>
      <c r="AW299" s="123"/>
      <c r="AX299" s="123"/>
    </row>
    <row r="300" spans="1:50" ht="30" customHeight="1">
      <c r="A300" s="94">
        <v>6</v>
      </c>
      <c r="B300" s="94">
        <v>1</v>
      </c>
      <c r="C300" s="95"/>
      <c r="D300" s="96"/>
      <c r="E300" s="96"/>
      <c r="F300" s="96"/>
      <c r="G300" s="96"/>
      <c r="H300" s="96"/>
      <c r="I300" s="96"/>
      <c r="J300" s="97"/>
      <c r="K300" s="98"/>
      <c r="L300" s="98"/>
      <c r="M300" s="98"/>
      <c r="N300" s="98"/>
      <c r="O300" s="98"/>
      <c r="P300" s="115"/>
      <c r="Q300" s="99"/>
      <c r="R300" s="99"/>
      <c r="S300" s="99"/>
      <c r="T300" s="99"/>
      <c r="U300" s="99"/>
      <c r="V300" s="99"/>
      <c r="W300" s="99"/>
      <c r="X300" s="99"/>
      <c r="Y300" s="116"/>
      <c r="Z300" s="116"/>
      <c r="AA300" s="116"/>
      <c r="AB300" s="116"/>
      <c r="AC300" s="118"/>
      <c r="AD300" s="118"/>
      <c r="AE300" s="118"/>
      <c r="AF300" s="118"/>
      <c r="AG300" s="118"/>
      <c r="AH300" s="119"/>
      <c r="AI300" s="102"/>
      <c r="AJ300" s="102"/>
      <c r="AK300" s="102"/>
      <c r="AL300" s="120"/>
      <c r="AM300" s="121"/>
      <c r="AN300" s="121"/>
      <c r="AO300" s="122"/>
      <c r="AP300" s="123"/>
      <c r="AQ300" s="123"/>
      <c r="AR300" s="123"/>
      <c r="AS300" s="123"/>
      <c r="AT300" s="123"/>
      <c r="AU300" s="123"/>
      <c r="AV300" s="123"/>
      <c r="AW300" s="123"/>
      <c r="AX300" s="123"/>
    </row>
    <row r="301" spans="1:50" ht="30" customHeight="1">
      <c r="A301" s="94">
        <v>7</v>
      </c>
      <c r="B301" s="94">
        <v>1</v>
      </c>
      <c r="C301" s="95"/>
      <c r="D301" s="96"/>
      <c r="E301" s="96"/>
      <c r="F301" s="96"/>
      <c r="G301" s="96"/>
      <c r="H301" s="96"/>
      <c r="I301" s="96"/>
      <c r="J301" s="97"/>
      <c r="K301" s="98"/>
      <c r="L301" s="98"/>
      <c r="M301" s="98"/>
      <c r="N301" s="98"/>
      <c r="O301" s="98"/>
      <c r="P301" s="115"/>
      <c r="Q301" s="99"/>
      <c r="R301" s="99"/>
      <c r="S301" s="99"/>
      <c r="T301" s="99"/>
      <c r="U301" s="99"/>
      <c r="V301" s="99"/>
      <c r="W301" s="99"/>
      <c r="X301" s="99"/>
      <c r="Y301" s="116"/>
      <c r="Z301" s="116"/>
      <c r="AA301" s="116"/>
      <c r="AB301" s="116"/>
      <c r="AC301" s="118"/>
      <c r="AD301" s="118"/>
      <c r="AE301" s="118"/>
      <c r="AF301" s="118"/>
      <c r="AG301" s="118"/>
      <c r="AH301" s="119"/>
      <c r="AI301" s="102"/>
      <c r="AJ301" s="102"/>
      <c r="AK301" s="102"/>
      <c r="AL301" s="120"/>
      <c r="AM301" s="121"/>
      <c r="AN301" s="121"/>
      <c r="AO301" s="122"/>
      <c r="AP301" s="123"/>
      <c r="AQ301" s="123"/>
      <c r="AR301" s="123"/>
      <c r="AS301" s="123"/>
      <c r="AT301" s="123"/>
      <c r="AU301" s="123"/>
      <c r="AV301" s="123"/>
      <c r="AW301" s="123"/>
      <c r="AX301" s="123"/>
    </row>
    <row r="302" spans="1:50" ht="30" customHeight="1">
      <c r="A302" s="94">
        <v>8</v>
      </c>
      <c r="B302" s="94">
        <v>1</v>
      </c>
      <c r="C302" s="95"/>
      <c r="D302" s="96"/>
      <c r="E302" s="96"/>
      <c r="F302" s="96"/>
      <c r="G302" s="96"/>
      <c r="H302" s="96"/>
      <c r="I302" s="96"/>
      <c r="J302" s="97"/>
      <c r="K302" s="98"/>
      <c r="L302" s="98"/>
      <c r="M302" s="98"/>
      <c r="N302" s="98"/>
      <c r="O302" s="98"/>
      <c r="P302" s="115"/>
      <c r="Q302" s="99"/>
      <c r="R302" s="99"/>
      <c r="S302" s="99"/>
      <c r="T302" s="99"/>
      <c r="U302" s="99"/>
      <c r="V302" s="99"/>
      <c r="W302" s="99"/>
      <c r="X302" s="99"/>
      <c r="Y302" s="116"/>
      <c r="Z302" s="116"/>
      <c r="AA302" s="116"/>
      <c r="AB302" s="116"/>
      <c r="AC302" s="118"/>
      <c r="AD302" s="118"/>
      <c r="AE302" s="118"/>
      <c r="AF302" s="118"/>
      <c r="AG302" s="118"/>
      <c r="AH302" s="119"/>
      <c r="AI302" s="102"/>
      <c r="AJ302" s="102"/>
      <c r="AK302" s="102"/>
      <c r="AL302" s="120"/>
      <c r="AM302" s="121"/>
      <c r="AN302" s="121"/>
      <c r="AO302" s="122"/>
      <c r="AP302" s="123"/>
      <c r="AQ302" s="123"/>
      <c r="AR302" s="123"/>
      <c r="AS302" s="123"/>
      <c r="AT302" s="123"/>
      <c r="AU302" s="123"/>
      <c r="AV302" s="123"/>
      <c r="AW302" s="123"/>
      <c r="AX302" s="123"/>
    </row>
    <row r="303" spans="1:50" ht="30" customHeight="1">
      <c r="A303" s="94">
        <v>9</v>
      </c>
      <c r="B303" s="94">
        <v>1</v>
      </c>
      <c r="C303" s="95"/>
      <c r="D303" s="96"/>
      <c r="E303" s="96"/>
      <c r="F303" s="96"/>
      <c r="G303" s="96"/>
      <c r="H303" s="96"/>
      <c r="I303" s="96"/>
      <c r="J303" s="97"/>
      <c r="K303" s="98"/>
      <c r="L303" s="98"/>
      <c r="M303" s="98"/>
      <c r="N303" s="98"/>
      <c r="O303" s="98"/>
      <c r="P303" s="115"/>
      <c r="Q303" s="99"/>
      <c r="R303" s="99"/>
      <c r="S303" s="99"/>
      <c r="T303" s="99"/>
      <c r="U303" s="99"/>
      <c r="V303" s="99"/>
      <c r="W303" s="99"/>
      <c r="X303" s="99"/>
      <c r="Y303" s="116"/>
      <c r="Z303" s="116"/>
      <c r="AA303" s="116"/>
      <c r="AB303" s="116"/>
      <c r="AC303" s="118"/>
      <c r="AD303" s="118"/>
      <c r="AE303" s="118"/>
      <c r="AF303" s="118"/>
      <c r="AG303" s="118"/>
      <c r="AH303" s="119"/>
      <c r="AI303" s="102"/>
      <c r="AJ303" s="102"/>
      <c r="AK303" s="102"/>
      <c r="AL303" s="120"/>
      <c r="AM303" s="121"/>
      <c r="AN303" s="121"/>
      <c r="AO303" s="122"/>
      <c r="AP303" s="123"/>
      <c r="AQ303" s="123"/>
      <c r="AR303" s="123"/>
      <c r="AS303" s="123"/>
      <c r="AT303" s="123"/>
      <c r="AU303" s="123"/>
      <c r="AV303" s="123"/>
      <c r="AW303" s="123"/>
      <c r="AX303" s="123"/>
    </row>
    <row r="304" spans="1:50" ht="30" customHeight="1">
      <c r="A304" s="94">
        <v>10</v>
      </c>
      <c r="B304" s="94">
        <v>1</v>
      </c>
      <c r="C304" s="95"/>
      <c r="D304" s="96"/>
      <c r="E304" s="96"/>
      <c r="F304" s="96"/>
      <c r="G304" s="96"/>
      <c r="H304" s="96"/>
      <c r="I304" s="96"/>
      <c r="J304" s="97"/>
      <c r="K304" s="98"/>
      <c r="L304" s="98"/>
      <c r="M304" s="98"/>
      <c r="N304" s="98"/>
      <c r="O304" s="98"/>
      <c r="P304" s="115"/>
      <c r="Q304" s="99"/>
      <c r="R304" s="99"/>
      <c r="S304" s="99"/>
      <c r="T304" s="99"/>
      <c r="U304" s="99"/>
      <c r="V304" s="99"/>
      <c r="W304" s="99"/>
      <c r="X304" s="99"/>
      <c r="Y304" s="116"/>
      <c r="Z304" s="116"/>
      <c r="AA304" s="116"/>
      <c r="AB304" s="116"/>
      <c r="AC304" s="118"/>
      <c r="AD304" s="118"/>
      <c r="AE304" s="118"/>
      <c r="AF304" s="118"/>
      <c r="AG304" s="118"/>
      <c r="AH304" s="119"/>
      <c r="AI304" s="102"/>
      <c r="AJ304" s="102"/>
      <c r="AK304" s="102"/>
      <c r="AL304" s="120"/>
      <c r="AM304" s="121"/>
      <c r="AN304" s="121"/>
      <c r="AO304" s="122"/>
      <c r="AP304" s="123"/>
      <c r="AQ304" s="123"/>
      <c r="AR304" s="123"/>
      <c r="AS304" s="123"/>
      <c r="AT304" s="123"/>
      <c r="AU304" s="123"/>
      <c r="AV304" s="123"/>
      <c r="AW304" s="123"/>
      <c r="AX304" s="123"/>
    </row>
    <row r="305" spans="1:51">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c r="AT305" s="58"/>
      <c r="AU305" s="58"/>
      <c r="AV305" s="58"/>
      <c r="AW305" s="58"/>
      <c r="AX305" s="58"/>
    </row>
    <row r="306" spans="1:51">
      <c r="A306" s="9"/>
      <c r="B306" s="45" t="s">
        <v>526</v>
      </c>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row>
    <row r="307" spans="1:51" s="16" customFormat="1" ht="57.75" customHeight="1">
      <c r="A307" s="107"/>
      <c r="B307" s="107"/>
      <c r="C307" s="107" t="s">
        <v>30</v>
      </c>
      <c r="D307" s="107"/>
      <c r="E307" s="107"/>
      <c r="F307" s="107"/>
      <c r="G307" s="107"/>
      <c r="H307" s="107"/>
      <c r="I307" s="107"/>
      <c r="J307" s="108" t="s">
        <v>366</v>
      </c>
      <c r="K307" s="109"/>
      <c r="L307" s="109"/>
      <c r="M307" s="109"/>
      <c r="N307" s="109"/>
      <c r="O307" s="109"/>
      <c r="P307" s="110" t="s">
        <v>328</v>
      </c>
      <c r="Q307" s="110"/>
      <c r="R307" s="110"/>
      <c r="S307" s="110"/>
      <c r="T307" s="110"/>
      <c r="U307" s="110"/>
      <c r="V307" s="110"/>
      <c r="W307" s="110"/>
      <c r="X307" s="110"/>
      <c r="Y307" s="111" t="s">
        <v>362</v>
      </c>
      <c r="Z307" s="112"/>
      <c r="AA307" s="112"/>
      <c r="AB307" s="112"/>
      <c r="AC307" s="108" t="s">
        <v>327</v>
      </c>
      <c r="AD307" s="108"/>
      <c r="AE307" s="108"/>
      <c r="AF307" s="108"/>
      <c r="AG307" s="108"/>
      <c r="AH307" s="111" t="s">
        <v>346</v>
      </c>
      <c r="AI307" s="107"/>
      <c r="AJ307" s="107"/>
      <c r="AK307" s="107"/>
      <c r="AL307" s="107" t="s">
        <v>23</v>
      </c>
      <c r="AM307" s="107"/>
      <c r="AN307" s="107"/>
      <c r="AO307" s="113"/>
      <c r="AP307" s="114" t="s">
        <v>367</v>
      </c>
      <c r="AQ307" s="114"/>
      <c r="AR307" s="114"/>
      <c r="AS307" s="114"/>
      <c r="AT307" s="114"/>
      <c r="AU307" s="114"/>
      <c r="AV307" s="114"/>
      <c r="AW307" s="114"/>
      <c r="AX307" s="114"/>
    </row>
    <row r="308" spans="1:51" ht="30" customHeight="1">
      <c r="A308" s="94">
        <v>1</v>
      </c>
      <c r="B308" s="94">
        <v>1</v>
      </c>
      <c r="C308" s="95" t="s">
        <v>477</v>
      </c>
      <c r="D308" s="96"/>
      <c r="E308" s="96"/>
      <c r="F308" s="96"/>
      <c r="G308" s="96"/>
      <c r="H308" s="96"/>
      <c r="I308" s="96"/>
      <c r="J308" s="98"/>
      <c r="K308" s="98"/>
      <c r="L308" s="98"/>
      <c r="M308" s="98"/>
      <c r="N308" s="98"/>
      <c r="O308" s="98"/>
      <c r="P308" s="115" t="s">
        <v>512</v>
      </c>
      <c r="Q308" s="99"/>
      <c r="R308" s="99"/>
      <c r="S308" s="99"/>
      <c r="T308" s="99"/>
      <c r="U308" s="99"/>
      <c r="V308" s="99"/>
      <c r="W308" s="99"/>
      <c r="X308" s="99"/>
      <c r="Y308" s="116">
        <v>0.4</v>
      </c>
      <c r="Z308" s="116"/>
      <c r="AA308" s="116"/>
      <c r="AB308" s="116"/>
      <c r="AC308" s="101" t="s">
        <v>513</v>
      </c>
      <c r="AD308" s="101"/>
      <c r="AE308" s="101"/>
      <c r="AF308" s="101"/>
      <c r="AG308" s="101"/>
      <c r="AH308" s="102"/>
      <c r="AI308" s="102"/>
      <c r="AJ308" s="102"/>
      <c r="AK308" s="102"/>
      <c r="AL308" s="103"/>
      <c r="AM308" s="104"/>
      <c r="AN308" s="104"/>
      <c r="AO308" s="105"/>
      <c r="AP308" s="106"/>
      <c r="AQ308" s="106"/>
      <c r="AR308" s="106"/>
      <c r="AS308" s="106"/>
      <c r="AT308" s="106"/>
      <c r="AU308" s="106"/>
      <c r="AV308" s="106"/>
      <c r="AW308" s="106"/>
      <c r="AX308" s="106"/>
    </row>
    <row r="309" spans="1:51" ht="30" customHeight="1">
      <c r="A309" s="94">
        <v>2</v>
      </c>
      <c r="B309" s="94">
        <v>1</v>
      </c>
      <c r="C309" s="95" t="s">
        <v>478</v>
      </c>
      <c r="D309" s="96"/>
      <c r="E309" s="96"/>
      <c r="F309" s="96"/>
      <c r="G309" s="96"/>
      <c r="H309" s="96"/>
      <c r="I309" s="96"/>
      <c r="J309" s="98"/>
      <c r="K309" s="98"/>
      <c r="L309" s="98"/>
      <c r="M309" s="98"/>
      <c r="N309" s="98"/>
      <c r="O309" s="98"/>
      <c r="P309" s="99" t="s">
        <v>511</v>
      </c>
      <c r="Q309" s="99"/>
      <c r="R309" s="99"/>
      <c r="S309" s="99"/>
      <c r="T309" s="99"/>
      <c r="U309" s="99"/>
      <c r="V309" s="99"/>
      <c r="W309" s="99"/>
      <c r="X309" s="99"/>
      <c r="Y309" s="116">
        <v>0.4</v>
      </c>
      <c r="Z309" s="116"/>
      <c r="AA309" s="116"/>
      <c r="AB309" s="116"/>
      <c r="AC309" s="101" t="s">
        <v>513</v>
      </c>
      <c r="AD309" s="101"/>
      <c r="AE309" s="101"/>
      <c r="AF309" s="101"/>
      <c r="AG309" s="101"/>
      <c r="AH309" s="102"/>
      <c r="AI309" s="102"/>
      <c r="AJ309" s="102"/>
      <c r="AK309" s="102"/>
      <c r="AL309" s="103"/>
      <c r="AM309" s="104"/>
      <c r="AN309" s="104"/>
      <c r="AO309" s="105"/>
      <c r="AP309" s="106"/>
      <c r="AQ309" s="106"/>
      <c r="AR309" s="106"/>
      <c r="AS309" s="106"/>
      <c r="AT309" s="106"/>
      <c r="AU309" s="106"/>
      <c r="AV309" s="106"/>
      <c r="AW309" s="106"/>
      <c r="AX309" s="106"/>
    </row>
    <row r="310" spans="1:51" ht="30" customHeight="1">
      <c r="A310" s="94">
        <v>3</v>
      </c>
      <c r="B310" s="94">
        <v>1</v>
      </c>
      <c r="C310" s="95" t="s">
        <v>479</v>
      </c>
      <c r="D310" s="96"/>
      <c r="E310" s="96"/>
      <c r="F310" s="96"/>
      <c r="G310" s="96"/>
      <c r="H310" s="96"/>
      <c r="I310" s="96"/>
      <c r="J310" s="98"/>
      <c r="K310" s="98"/>
      <c r="L310" s="98"/>
      <c r="M310" s="98"/>
      <c r="N310" s="98"/>
      <c r="O310" s="98"/>
      <c r="P310" s="99" t="s">
        <v>511</v>
      </c>
      <c r="Q310" s="99"/>
      <c r="R310" s="99"/>
      <c r="S310" s="99"/>
      <c r="T310" s="99"/>
      <c r="U310" s="99"/>
      <c r="V310" s="99"/>
      <c r="W310" s="99"/>
      <c r="X310" s="99"/>
      <c r="Y310" s="116">
        <v>0.4</v>
      </c>
      <c r="Z310" s="116"/>
      <c r="AA310" s="116"/>
      <c r="AB310" s="116"/>
      <c r="AC310" s="101" t="s">
        <v>513</v>
      </c>
      <c r="AD310" s="101"/>
      <c r="AE310" s="101"/>
      <c r="AF310" s="101"/>
      <c r="AG310" s="101"/>
      <c r="AH310" s="102"/>
      <c r="AI310" s="102"/>
      <c r="AJ310" s="102"/>
      <c r="AK310" s="102"/>
      <c r="AL310" s="103"/>
      <c r="AM310" s="104"/>
      <c r="AN310" s="104"/>
      <c r="AO310" s="105"/>
      <c r="AP310" s="106"/>
      <c r="AQ310" s="106"/>
      <c r="AR310" s="106"/>
      <c r="AS310" s="106"/>
      <c r="AT310" s="106"/>
      <c r="AU310" s="106"/>
      <c r="AV310" s="106"/>
      <c r="AW310" s="106"/>
      <c r="AX310" s="106"/>
    </row>
    <row r="311" spans="1:51" ht="30" customHeight="1">
      <c r="A311" s="94">
        <v>4</v>
      </c>
      <c r="B311" s="94">
        <v>1</v>
      </c>
      <c r="C311" s="95" t="s">
        <v>480</v>
      </c>
      <c r="D311" s="96"/>
      <c r="E311" s="96"/>
      <c r="F311" s="96"/>
      <c r="G311" s="96"/>
      <c r="H311" s="96"/>
      <c r="I311" s="96"/>
      <c r="J311" s="98"/>
      <c r="K311" s="98"/>
      <c r="L311" s="98"/>
      <c r="M311" s="98"/>
      <c r="N311" s="98"/>
      <c r="O311" s="98"/>
      <c r="P311" s="99" t="s">
        <v>511</v>
      </c>
      <c r="Q311" s="99"/>
      <c r="R311" s="99"/>
      <c r="S311" s="99"/>
      <c r="T311" s="99"/>
      <c r="U311" s="99"/>
      <c r="V311" s="99"/>
      <c r="W311" s="99"/>
      <c r="X311" s="99"/>
      <c r="Y311" s="116">
        <v>0.3</v>
      </c>
      <c r="Z311" s="116"/>
      <c r="AA311" s="116"/>
      <c r="AB311" s="116"/>
      <c r="AC311" s="101" t="s">
        <v>513</v>
      </c>
      <c r="AD311" s="101"/>
      <c r="AE311" s="101"/>
      <c r="AF311" s="101"/>
      <c r="AG311" s="101"/>
      <c r="AH311" s="102"/>
      <c r="AI311" s="102"/>
      <c r="AJ311" s="102"/>
      <c r="AK311" s="102"/>
      <c r="AL311" s="103"/>
      <c r="AM311" s="104"/>
      <c r="AN311" s="104"/>
      <c r="AO311" s="105"/>
      <c r="AP311" s="106"/>
      <c r="AQ311" s="106"/>
      <c r="AR311" s="106"/>
      <c r="AS311" s="106"/>
      <c r="AT311" s="106"/>
      <c r="AU311" s="106"/>
      <c r="AV311" s="106"/>
      <c r="AW311" s="106"/>
      <c r="AX311" s="106"/>
    </row>
    <row r="312" spans="1:51" ht="30" customHeight="1">
      <c r="A312" s="94">
        <v>5</v>
      </c>
      <c r="B312" s="94">
        <v>1</v>
      </c>
      <c r="C312" s="95" t="s">
        <v>481</v>
      </c>
      <c r="D312" s="96"/>
      <c r="E312" s="96"/>
      <c r="F312" s="96"/>
      <c r="G312" s="96"/>
      <c r="H312" s="96"/>
      <c r="I312" s="96"/>
      <c r="J312" s="98"/>
      <c r="K312" s="98"/>
      <c r="L312" s="98"/>
      <c r="M312" s="98"/>
      <c r="N312" s="98"/>
      <c r="O312" s="98"/>
      <c r="P312" s="99" t="s">
        <v>511</v>
      </c>
      <c r="Q312" s="99"/>
      <c r="R312" s="99"/>
      <c r="S312" s="99"/>
      <c r="T312" s="99"/>
      <c r="U312" s="99"/>
      <c r="V312" s="99"/>
      <c r="W312" s="99"/>
      <c r="X312" s="99"/>
      <c r="Y312" s="116">
        <v>0.3</v>
      </c>
      <c r="Z312" s="116"/>
      <c r="AA312" s="116"/>
      <c r="AB312" s="116"/>
      <c r="AC312" s="101" t="s">
        <v>513</v>
      </c>
      <c r="AD312" s="101"/>
      <c r="AE312" s="101"/>
      <c r="AF312" s="101"/>
      <c r="AG312" s="101"/>
      <c r="AH312" s="102"/>
      <c r="AI312" s="102"/>
      <c r="AJ312" s="102"/>
      <c r="AK312" s="102"/>
      <c r="AL312" s="103"/>
      <c r="AM312" s="104"/>
      <c r="AN312" s="104"/>
      <c r="AO312" s="105"/>
      <c r="AP312" s="106"/>
      <c r="AQ312" s="106"/>
      <c r="AR312" s="106"/>
      <c r="AS312" s="106"/>
      <c r="AT312" s="106"/>
      <c r="AU312" s="106"/>
      <c r="AV312" s="106"/>
      <c r="AW312" s="106"/>
      <c r="AX312" s="106"/>
    </row>
    <row r="313" spans="1:51" ht="30" customHeight="1">
      <c r="A313" s="94">
        <v>6</v>
      </c>
      <c r="B313" s="94">
        <v>1</v>
      </c>
      <c r="C313" s="95" t="s">
        <v>482</v>
      </c>
      <c r="D313" s="96"/>
      <c r="E313" s="96"/>
      <c r="F313" s="96"/>
      <c r="G313" s="96"/>
      <c r="H313" s="96"/>
      <c r="I313" s="96"/>
      <c r="J313" s="98"/>
      <c r="K313" s="98"/>
      <c r="L313" s="98"/>
      <c r="M313" s="98"/>
      <c r="N313" s="98"/>
      <c r="O313" s="98"/>
      <c r="P313" s="99" t="s">
        <v>511</v>
      </c>
      <c r="Q313" s="99"/>
      <c r="R313" s="99"/>
      <c r="S313" s="99"/>
      <c r="T313" s="99"/>
      <c r="U313" s="99"/>
      <c r="V313" s="99"/>
      <c r="W313" s="99"/>
      <c r="X313" s="99"/>
      <c r="Y313" s="116">
        <v>0.2</v>
      </c>
      <c r="Z313" s="116"/>
      <c r="AA313" s="116"/>
      <c r="AB313" s="116"/>
      <c r="AC313" s="101" t="s">
        <v>513</v>
      </c>
      <c r="AD313" s="101"/>
      <c r="AE313" s="101"/>
      <c r="AF313" s="101"/>
      <c r="AG313" s="101"/>
      <c r="AH313" s="102"/>
      <c r="AI313" s="102"/>
      <c r="AJ313" s="102"/>
      <c r="AK313" s="102"/>
      <c r="AL313" s="103"/>
      <c r="AM313" s="104"/>
      <c r="AN313" s="104"/>
      <c r="AO313" s="105"/>
      <c r="AP313" s="106"/>
      <c r="AQ313" s="106"/>
      <c r="AR313" s="106"/>
      <c r="AS313" s="106"/>
      <c r="AT313" s="106"/>
      <c r="AU313" s="106"/>
      <c r="AV313" s="106"/>
      <c r="AW313" s="106"/>
      <c r="AX313" s="106"/>
    </row>
    <row r="314" spans="1:51" ht="30" customHeight="1">
      <c r="A314" s="94">
        <v>7</v>
      </c>
      <c r="B314" s="94">
        <v>1</v>
      </c>
      <c r="C314" s="95" t="s">
        <v>483</v>
      </c>
      <c r="D314" s="96"/>
      <c r="E314" s="96"/>
      <c r="F314" s="96"/>
      <c r="G314" s="96"/>
      <c r="H314" s="96"/>
      <c r="I314" s="96"/>
      <c r="J314" s="98"/>
      <c r="K314" s="98"/>
      <c r="L314" s="98"/>
      <c r="M314" s="98"/>
      <c r="N314" s="98"/>
      <c r="O314" s="98"/>
      <c r="P314" s="99" t="s">
        <v>511</v>
      </c>
      <c r="Q314" s="99"/>
      <c r="R314" s="99"/>
      <c r="S314" s="99"/>
      <c r="T314" s="99"/>
      <c r="U314" s="99"/>
      <c r="V314" s="99"/>
      <c r="W314" s="99"/>
      <c r="X314" s="99"/>
      <c r="Y314" s="116">
        <v>0.2</v>
      </c>
      <c r="Z314" s="116"/>
      <c r="AA314" s="116"/>
      <c r="AB314" s="116"/>
      <c r="AC314" s="101" t="s">
        <v>513</v>
      </c>
      <c r="AD314" s="101"/>
      <c r="AE314" s="101"/>
      <c r="AF314" s="101"/>
      <c r="AG314" s="101"/>
      <c r="AH314" s="102"/>
      <c r="AI314" s="102"/>
      <c r="AJ314" s="102"/>
      <c r="AK314" s="102"/>
      <c r="AL314" s="103"/>
      <c r="AM314" s="104"/>
      <c r="AN314" s="104"/>
      <c r="AO314" s="105"/>
      <c r="AP314" s="106"/>
      <c r="AQ314" s="106"/>
      <c r="AR314" s="106"/>
      <c r="AS314" s="106"/>
      <c r="AT314" s="106"/>
      <c r="AU314" s="106"/>
      <c r="AV314" s="106"/>
      <c r="AW314" s="106"/>
      <c r="AX314" s="106"/>
    </row>
    <row r="315" spans="1:51" ht="30" customHeight="1">
      <c r="A315" s="94">
        <v>8</v>
      </c>
      <c r="B315" s="94">
        <v>1</v>
      </c>
      <c r="C315" s="95" t="s">
        <v>484</v>
      </c>
      <c r="D315" s="96"/>
      <c r="E315" s="96"/>
      <c r="F315" s="96"/>
      <c r="G315" s="96"/>
      <c r="H315" s="96"/>
      <c r="I315" s="96"/>
      <c r="J315" s="98"/>
      <c r="K315" s="98"/>
      <c r="L315" s="98"/>
      <c r="M315" s="98"/>
      <c r="N315" s="98"/>
      <c r="O315" s="98"/>
      <c r="P315" s="99" t="s">
        <v>511</v>
      </c>
      <c r="Q315" s="99"/>
      <c r="R315" s="99"/>
      <c r="S315" s="99"/>
      <c r="T315" s="99"/>
      <c r="U315" s="99"/>
      <c r="V315" s="99"/>
      <c r="W315" s="99"/>
      <c r="X315" s="99"/>
      <c r="Y315" s="116">
        <v>0.2</v>
      </c>
      <c r="Z315" s="116"/>
      <c r="AA315" s="116"/>
      <c r="AB315" s="116"/>
      <c r="AC315" s="101" t="s">
        <v>513</v>
      </c>
      <c r="AD315" s="101"/>
      <c r="AE315" s="101"/>
      <c r="AF315" s="101"/>
      <c r="AG315" s="101"/>
      <c r="AH315" s="102"/>
      <c r="AI315" s="102"/>
      <c r="AJ315" s="102"/>
      <c r="AK315" s="102"/>
      <c r="AL315" s="103"/>
      <c r="AM315" s="104"/>
      <c r="AN315" s="104"/>
      <c r="AO315" s="105"/>
      <c r="AP315" s="106"/>
      <c r="AQ315" s="106"/>
      <c r="AR315" s="106"/>
      <c r="AS315" s="106"/>
      <c r="AT315" s="106"/>
      <c r="AU315" s="106"/>
      <c r="AV315" s="106"/>
      <c r="AW315" s="106"/>
      <c r="AX315" s="106"/>
    </row>
    <row r="316" spans="1:51" ht="30" customHeight="1">
      <c r="A316" s="94">
        <v>9</v>
      </c>
      <c r="B316" s="94">
        <v>1</v>
      </c>
      <c r="C316" s="95" t="s">
        <v>485</v>
      </c>
      <c r="D316" s="96"/>
      <c r="E316" s="96"/>
      <c r="F316" s="96"/>
      <c r="G316" s="96"/>
      <c r="H316" s="96"/>
      <c r="I316" s="96"/>
      <c r="J316" s="98"/>
      <c r="K316" s="98"/>
      <c r="L316" s="98"/>
      <c r="M316" s="98"/>
      <c r="N316" s="98"/>
      <c r="O316" s="98"/>
      <c r="P316" s="99" t="s">
        <v>511</v>
      </c>
      <c r="Q316" s="99"/>
      <c r="R316" s="99"/>
      <c r="S316" s="99"/>
      <c r="T316" s="99"/>
      <c r="U316" s="99"/>
      <c r="V316" s="99"/>
      <c r="W316" s="99"/>
      <c r="X316" s="99"/>
      <c r="Y316" s="116">
        <v>0.2</v>
      </c>
      <c r="Z316" s="116"/>
      <c r="AA316" s="116"/>
      <c r="AB316" s="116"/>
      <c r="AC316" s="101" t="s">
        <v>513</v>
      </c>
      <c r="AD316" s="101"/>
      <c r="AE316" s="101"/>
      <c r="AF316" s="101"/>
      <c r="AG316" s="101"/>
      <c r="AH316" s="102"/>
      <c r="AI316" s="102"/>
      <c r="AJ316" s="102"/>
      <c r="AK316" s="102"/>
      <c r="AL316" s="103"/>
      <c r="AM316" s="104"/>
      <c r="AN316" s="104"/>
      <c r="AO316" s="105"/>
      <c r="AP316" s="106"/>
      <c r="AQ316" s="106"/>
      <c r="AR316" s="106"/>
      <c r="AS316" s="106"/>
      <c r="AT316" s="106"/>
      <c r="AU316" s="106"/>
      <c r="AV316" s="106"/>
      <c r="AW316" s="106"/>
      <c r="AX316" s="106"/>
    </row>
    <row r="317" spans="1:51" ht="30" customHeight="1">
      <c r="A317" s="94">
        <v>10</v>
      </c>
      <c r="B317" s="94">
        <v>1</v>
      </c>
      <c r="C317" s="95" t="s">
        <v>486</v>
      </c>
      <c r="D317" s="96"/>
      <c r="E317" s="96"/>
      <c r="F317" s="96"/>
      <c r="G317" s="96"/>
      <c r="H317" s="96"/>
      <c r="I317" s="96"/>
      <c r="J317" s="98"/>
      <c r="K317" s="98"/>
      <c r="L317" s="98"/>
      <c r="M317" s="98"/>
      <c r="N317" s="98"/>
      <c r="O317" s="98"/>
      <c r="P317" s="99" t="s">
        <v>511</v>
      </c>
      <c r="Q317" s="99"/>
      <c r="R317" s="99"/>
      <c r="S317" s="99"/>
      <c r="T317" s="99"/>
      <c r="U317" s="99"/>
      <c r="V317" s="99"/>
      <c r="W317" s="99"/>
      <c r="X317" s="99"/>
      <c r="Y317" s="116">
        <v>0.2</v>
      </c>
      <c r="Z317" s="116"/>
      <c r="AA317" s="116"/>
      <c r="AB317" s="116"/>
      <c r="AC317" s="101" t="s">
        <v>513</v>
      </c>
      <c r="AD317" s="101"/>
      <c r="AE317" s="101"/>
      <c r="AF317" s="101"/>
      <c r="AG317" s="101"/>
      <c r="AH317" s="102"/>
      <c r="AI317" s="102"/>
      <c r="AJ317" s="102"/>
      <c r="AK317" s="102"/>
      <c r="AL317" s="103"/>
      <c r="AM317" s="104"/>
      <c r="AN317" s="104"/>
      <c r="AO317" s="105"/>
      <c r="AP317" s="106"/>
      <c r="AQ317" s="106"/>
      <c r="AR317" s="106"/>
      <c r="AS317" s="106"/>
      <c r="AT317" s="106"/>
      <c r="AU317" s="106"/>
      <c r="AV317" s="106"/>
      <c r="AW317" s="106"/>
      <c r="AX317" s="106"/>
    </row>
    <row r="318" spans="1:51">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c r="AT318" s="58"/>
      <c r="AU318" s="58"/>
      <c r="AV318" s="58"/>
      <c r="AW318" s="58"/>
      <c r="AX318" s="58"/>
      <c r="AY318" s="58"/>
    </row>
    <row r="319" spans="1:51">
      <c r="A319" s="9"/>
      <c r="B319" s="45" t="s">
        <v>527</v>
      </c>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row>
    <row r="320" spans="1:51" s="16" customFormat="1" ht="57.75" customHeight="1">
      <c r="A320" s="107"/>
      <c r="B320" s="107"/>
      <c r="C320" s="107" t="s">
        <v>30</v>
      </c>
      <c r="D320" s="107"/>
      <c r="E320" s="107"/>
      <c r="F320" s="107"/>
      <c r="G320" s="107"/>
      <c r="H320" s="107"/>
      <c r="I320" s="107"/>
      <c r="J320" s="108" t="s">
        <v>366</v>
      </c>
      <c r="K320" s="109"/>
      <c r="L320" s="109"/>
      <c r="M320" s="109"/>
      <c r="N320" s="109"/>
      <c r="O320" s="109"/>
      <c r="P320" s="110" t="s">
        <v>328</v>
      </c>
      <c r="Q320" s="110"/>
      <c r="R320" s="110"/>
      <c r="S320" s="110"/>
      <c r="T320" s="110"/>
      <c r="U320" s="110"/>
      <c r="V320" s="110"/>
      <c r="W320" s="110"/>
      <c r="X320" s="110"/>
      <c r="Y320" s="111" t="s">
        <v>362</v>
      </c>
      <c r="Z320" s="112"/>
      <c r="AA320" s="112"/>
      <c r="AB320" s="112"/>
      <c r="AC320" s="108" t="s">
        <v>327</v>
      </c>
      <c r="AD320" s="108"/>
      <c r="AE320" s="108"/>
      <c r="AF320" s="108"/>
      <c r="AG320" s="108"/>
      <c r="AH320" s="111" t="s">
        <v>346</v>
      </c>
      <c r="AI320" s="107"/>
      <c r="AJ320" s="107"/>
      <c r="AK320" s="107"/>
      <c r="AL320" s="107" t="s">
        <v>23</v>
      </c>
      <c r="AM320" s="107"/>
      <c r="AN320" s="107"/>
      <c r="AO320" s="113"/>
      <c r="AP320" s="114" t="s">
        <v>367</v>
      </c>
      <c r="AQ320" s="114"/>
      <c r="AR320" s="114"/>
      <c r="AS320" s="114"/>
      <c r="AT320" s="114"/>
      <c r="AU320" s="114"/>
      <c r="AV320" s="114"/>
      <c r="AW320" s="114"/>
      <c r="AX320" s="114"/>
    </row>
    <row r="321" spans="1:50" ht="30" customHeight="1">
      <c r="A321" s="94">
        <v>1</v>
      </c>
      <c r="B321" s="94">
        <v>1</v>
      </c>
      <c r="C321" s="95" t="s">
        <v>487</v>
      </c>
      <c r="D321" s="96"/>
      <c r="E321" s="96"/>
      <c r="F321" s="96"/>
      <c r="G321" s="96"/>
      <c r="H321" s="96"/>
      <c r="I321" s="96"/>
      <c r="J321" s="98">
        <v>9290801005689</v>
      </c>
      <c r="K321" s="98"/>
      <c r="L321" s="98"/>
      <c r="M321" s="98"/>
      <c r="N321" s="98"/>
      <c r="O321" s="98"/>
      <c r="P321" s="115" t="s">
        <v>490</v>
      </c>
      <c r="Q321" s="99"/>
      <c r="R321" s="99"/>
      <c r="S321" s="99"/>
      <c r="T321" s="99"/>
      <c r="U321" s="99"/>
      <c r="V321" s="99"/>
      <c r="W321" s="99"/>
      <c r="X321" s="99"/>
      <c r="Y321" s="116">
        <v>0.3</v>
      </c>
      <c r="Z321" s="116"/>
      <c r="AA321" s="116"/>
      <c r="AB321" s="116"/>
      <c r="AC321" s="101" t="s">
        <v>517</v>
      </c>
      <c r="AD321" s="101"/>
      <c r="AE321" s="101"/>
      <c r="AF321" s="101"/>
      <c r="AG321" s="101"/>
      <c r="AH321" s="102"/>
      <c r="AI321" s="102"/>
      <c r="AJ321" s="102"/>
      <c r="AK321" s="102"/>
      <c r="AL321" s="103"/>
      <c r="AM321" s="104"/>
      <c r="AN321" s="104"/>
      <c r="AO321" s="105"/>
      <c r="AP321" s="106"/>
      <c r="AQ321" s="106"/>
      <c r="AR321" s="106"/>
      <c r="AS321" s="106"/>
      <c r="AT321" s="106"/>
      <c r="AU321" s="106"/>
      <c r="AV321" s="106"/>
      <c r="AW321" s="106"/>
      <c r="AX321" s="106"/>
    </row>
    <row r="322" spans="1:50" ht="30" customHeight="1">
      <c r="A322" s="94">
        <v>2</v>
      </c>
      <c r="B322" s="94">
        <v>1</v>
      </c>
      <c r="C322" s="95" t="s">
        <v>492</v>
      </c>
      <c r="D322" s="96"/>
      <c r="E322" s="96"/>
      <c r="F322" s="96"/>
      <c r="G322" s="96"/>
      <c r="H322" s="96"/>
      <c r="I322" s="96"/>
      <c r="J322" s="98">
        <v>4030001054815</v>
      </c>
      <c r="K322" s="98"/>
      <c r="L322" s="98"/>
      <c r="M322" s="98"/>
      <c r="N322" s="98"/>
      <c r="O322" s="98"/>
      <c r="P322" s="115" t="s">
        <v>491</v>
      </c>
      <c r="Q322" s="99"/>
      <c r="R322" s="99"/>
      <c r="S322" s="99"/>
      <c r="T322" s="99"/>
      <c r="U322" s="99"/>
      <c r="V322" s="99"/>
      <c r="W322" s="99"/>
      <c r="X322" s="99"/>
      <c r="Y322" s="117">
        <v>0.04</v>
      </c>
      <c r="Z322" s="117"/>
      <c r="AA322" s="117"/>
      <c r="AB322" s="117"/>
      <c r="AC322" s="101" t="s">
        <v>517</v>
      </c>
      <c r="AD322" s="101"/>
      <c r="AE322" s="101"/>
      <c r="AF322" s="101"/>
      <c r="AG322" s="101"/>
      <c r="AH322" s="102"/>
      <c r="AI322" s="102"/>
      <c r="AJ322" s="102"/>
      <c r="AK322" s="102"/>
      <c r="AL322" s="103"/>
      <c r="AM322" s="104"/>
      <c r="AN322" s="104"/>
      <c r="AO322" s="105"/>
      <c r="AP322" s="106"/>
      <c r="AQ322" s="106"/>
      <c r="AR322" s="106"/>
      <c r="AS322" s="106"/>
      <c r="AT322" s="106"/>
      <c r="AU322" s="106"/>
      <c r="AV322" s="106"/>
      <c r="AW322" s="106"/>
      <c r="AX322" s="106"/>
    </row>
    <row r="323" spans="1:50" ht="30" customHeight="1">
      <c r="A323" s="94">
        <v>3</v>
      </c>
      <c r="B323" s="94">
        <v>1</v>
      </c>
      <c r="C323" s="95" t="s">
        <v>488</v>
      </c>
      <c r="D323" s="96"/>
      <c r="E323" s="96"/>
      <c r="F323" s="96"/>
      <c r="G323" s="96"/>
      <c r="H323" s="96"/>
      <c r="I323" s="96"/>
      <c r="J323" s="98">
        <v>6240001007931</v>
      </c>
      <c r="K323" s="98"/>
      <c r="L323" s="98"/>
      <c r="M323" s="98"/>
      <c r="N323" s="98"/>
      <c r="O323" s="98"/>
      <c r="P323" s="99" t="s">
        <v>489</v>
      </c>
      <c r="Q323" s="99"/>
      <c r="R323" s="99"/>
      <c r="S323" s="99"/>
      <c r="T323" s="99"/>
      <c r="U323" s="99"/>
      <c r="V323" s="99"/>
      <c r="W323" s="99"/>
      <c r="X323" s="99"/>
      <c r="Y323" s="117">
        <v>0.04</v>
      </c>
      <c r="Z323" s="117"/>
      <c r="AA323" s="117"/>
      <c r="AB323" s="117"/>
      <c r="AC323" s="101" t="s">
        <v>517</v>
      </c>
      <c r="AD323" s="101"/>
      <c r="AE323" s="101"/>
      <c r="AF323" s="101"/>
      <c r="AG323" s="101"/>
      <c r="AH323" s="102"/>
      <c r="AI323" s="102"/>
      <c r="AJ323" s="102"/>
      <c r="AK323" s="102"/>
      <c r="AL323" s="103"/>
      <c r="AM323" s="104"/>
      <c r="AN323" s="104"/>
      <c r="AO323" s="105"/>
      <c r="AP323" s="106"/>
      <c r="AQ323" s="106"/>
      <c r="AR323" s="106"/>
      <c r="AS323" s="106"/>
      <c r="AT323" s="106"/>
      <c r="AU323" s="106"/>
      <c r="AV323" s="106"/>
      <c r="AW323" s="106"/>
      <c r="AX323" s="106"/>
    </row>
    <row r="324" spans="1:50" ht="30" customHeight="1">
      <c r="A324" s="94">
        <v>4</v>
      </c>
      <c r="B324" s="94">
        <v>1</v>
      </c>
      <c r="C324" s="95"/>
      <c r="D324" s="96"/>
      <c r="E324" s="96"/>
      <c r="F324" s="96"/>
      <c r="G324" s="96"/>
      <c r="H324" s="96"/>
      <c r="I324" s="96"/>
      <c r="J324" s="98"/>
      <c r="K324" s="98"/>
      <c r="L324" s="98"/>
      <c r="M324" s="98"/>
      <c r="N324" s="98"/>
      <c r="O324" s="98"/>
      <c r="P324" s="99"/>
      <c r="Q324" s="99"/>
      <c r="R324" s="99"/>
      <c r="S324" s="99"/>
      <c r="T324" s="99"/>
      <c r="U324" s="99"/>
      <c r="V324" s="99"/>
      <c r="W324" s="99"/>
      <c r="X324" s="99"/>
      <c r="Y324" s="116"/>
      <c r="Z324" s="116"/>
      <c r="AA324" s="116"/>
      <c r="AB324" s="116"/>
      <c r="AC324" s="101"/>
      <c r="AD324" s="101"/>
      <c r="AE324" s="101"/>
      <c r="AF324" s="101"/>
      <c r="AG324" s="101"/>
      <c r="AH324" s="102"/>
      <c r="AI324" s="102"/>
      <c r="AJ324" s="102"/>
      <c r="AK324" s="102"/>
      <c r="AL324" s="103"/>
      <c r="AM324" s="104"/>
      <c r="AN324" s="104"/>
      <c r="AO324" s="105"/>
      <c r="AP324" s="106"/>
      <c r="AQ324" s="106"/>
      <c r="AR324" s="106"/>
      <c r="AS324" s="106"/>
      <c r="AT324" s="106"/>
      <c r="AU324" s="106"/>
      <c r="AV324" s="106"/>
      <c r="AW324" s="106"/>
      <c r="AX324" s="106"/>
    </row>
    <row r="325" spans="1:50" ht="30" customHeight="1">
      <c r="A325" s="94">
        <v>5</v>
      </c>
      <c r="B325" s="94">
        <v>1</v>
      </c>
      <c r="C325" s="95"/>
      <c r="D325" s="96"/>
      <c r="E325" s="96"/>
      <c r="F325" s="96"/>
      <c r="G325" s="96"/>
      <c r="H325" s="96"/>
      <c r="I325" s="96"/>
      <c r="J325" s="98"/>
      <c r="K325" s="98"/>
      <c r="L325" s="98"/>
      <c r="M325" s="98"/>
      <c r="N325" s="98"/>
      <c r="O325" s="98"/>
      <c r="P325" s="99"/>
      <c r="Q325" s="99"/>
      <c r="R325" s="99"/>
      <c r="S325" s="99"/>
      <c r="T325" s="99"/>
      <c r="U325" s="99"/>
      <c r="V325" s="99"/>
      <c r="W325" s="99"/>
      <c r="X325" s="99"/>
      <c r="Y325" s="116"/>
      <c r="Z325" s="116"/>
      <c r="AA325" s="116"/>
      <c r="AB325" s="116"/>
      <c r="AC325" s="101"/>
      <c r="AD325" s="101"/>
      <c r="AE325" s="101"/>
      <c r="AF325" s="101"/>
      <c r="AG325" s="101"/>
      <c r="AH325" s="102"/>
      <c r="AI325" s="102"/>
      <c r="AJ325" s="102"/>
      <c r="AK325" s="102"/>
      <c r="AL325" s="103"/>
      <c r="AM325" s="104"/>
      <c r="AN325" s="104"/>
      <c r="AO325" s="105"/>
      <c r="AP325" s="106"/>
      <c r="AQ325" s="106"/>
      <c r="AR325" s="106"/>
      <c r="AS325" s="106"/>
      <c r="AT325" s="106"/>
      <c r="AU325" s="106"/>
      <c r="AV325" s="106"/>
      <c r="AW325" s="106"/>
      <c r="AX325" s="106"/>
    </row>
    <row r="326" spans="1:50" ht="30" customHeight="1">
      <c r="A326" s="94">
        <v>6</v>
      </c>
      <c r="B326" s="94">
        <v>1</v>
      </c>
      <c r="C326" s="95"/>
      <c r="D326" s="96"/>
      <c r="E326" s="96"/>
      <c r="F326" s="96"/>
      <c r="G326" s="96"/>
      <c r="H326" s="96"/>
      <c r="I326" s="96"/>
      <c r="J326" s="98"/>
      <c r="K326" s="98"/>
      <c r="L326" s="98"/>
      <c r="M326" s="98"/>
      <c r="N326" s="98"/>
      <c r="O326" s="98"/>
      <c r="P326" s="99"/>
      <c r="Q326" s="99"/>
      <c r="R326" s="99"/>
      <c r="S326" s="99"/>
      <c r="T326" s="99"/>
      <c r="U326" s="99"/>
      <c r="V326" s="99"/>
      <c r="W326" s="99"/>
      <c r="X326" s="99"/>
      <c r="Y326" s="116"/>
      <c r="Z326" s="116"/>
      <c r="AA326" s="116"/>
      <c r="AB326" s="116"/>
      <c r="AC326" s="101"/>
      <c r="AD326" s="101"/>
      <c r="AE326" s="101"/>
      <c r="AF326" s="101"/>
      <c r="AG326" s="101"/>
      <c r="AH326" s="102"/>
      <c r="AI326" s="102"/>
      <c r="AJ326" s="102"/>
      <c r="AK326" s="102"/>
      <c r="AL326" s="103"/>
      <c r="AM326" s="104"/>
      <c r="AN326" s="104"/>
      <c r="AO326" s="105"/>
      <c r="AP326" s="106"/>
      <c r="AQ326" s="106"/>
      <c r="AR326" s="106"/>
      <c r="AS326" s="106"/>
      <c r="AT326" s="106"/>
      <c r="AU326" s="106"/>
      <c r="AV326" s="106"/>
      <c r="AW326" s="106"/>
      <c r="AX326" s="106"/>
    </row>
    <row r="327" spans="1:50" ht="30" customHeight="1">
      <c r="A327" s="94">
        <v>7</v>
      </c>
      <c r="B327" s="94">
        <v>1</v>
      </c>
      <c r="C327" s="95"/>
      <c r="D327" s="96"/>
      <c r="E327" s="96"/>
      <c r="F327" s="96"/>
      <c r="G327" s="96"/>
      <c r="H327" s="96"/>
      <c r="I327" s="96"/>
      <c r="J327" s="98"/>
      <c r="K327" s="98"/>
      <c r="L327" s="98"/>
      <c r="M327" s="98"/>
      <c r="N327" s="98"/>
      <c r="O327" s="98"/>
      <c r="P327" s="99"/>
      <c r="Q327" s="99"/>
      <c r="R327" s="99"/>
      <c r="S327" s="99"/>
      <c r="T327" s="99"/>
      <c r="U327" s="99"/>
      <c r="V327" s="99"/>
      <c r="W327" s="99"/>
      <c r="X327" s="99"/>
      <c r="Y327" s="116"/>
      <c r="Z327" s="116"/>
      <c r="AA327" s="116"/>
      <c r="AB327" s="116"/>
      <c r="AC327" s="101"/>
      <c r="AD327" s="101"/>
      <c r="AE327" s="101"/>
      <c r="AF327" s="101"/>
      <c r="AG327" s="101"/>
      <c r="AH327" s="102"/>
      <c r="AI327" s="102"/>
      <c r="AJ327" s="102"/>
      <c r="AK327" s="102"/>
      <c r="AL327" s="103"/>
      <c r="AM327" s="104"/>
      <c r="AN327" s="104"/>
      <c r="AO327" s="105"/>
      <c r="AP327" s="106"/>
      <c r="AQ327" s="106"/>
      <c r="AR327" s="106"/>
      <c r="AS327" s="106"/>
      <c r="AT327" s="106"/>
      <c r="AU327" s="106"/>
      <c r="AV327" s="106"/>
      <c r="AW327" s="106"/>
      <c r="AX327" s="106"/>
    </row>
    <row r="328" spans="1:50" ht="30" customHeight="1">
      <c r="A328" s="94">
        <v>8</v>
      </c>
      <c r="B328" s="94">
        <v>1</v>
      </c>
      <c r="C328" s="95"/>
      <c r="D328" s="96"/>
      <c r="E328" s="96"/>
      <c r="F328" s="96"/>
      <c r="G328" s="96"/>
      <c r="H328" s="96"/>
      <c r="I328" s="96"/>
      <c r="J328" s="98"/>
      <c r="K328" s="98"/>
      <c r="L328" s="98"/>
      <c r="M328" s="98"/>
      <c r="N328" s="98"/>
      <c r="O328" s="98"/>
      <c r="P328" s="99"/>
      <c r="Q328" s="99"/>
      <c r="R328" s="99"/>
      <c r="S328" s="99"/>
      <c r="T328" s="99"/>
      <c r="U328" s="99"/>
      <c r="V328" s="99"/>
      <c r="W328" s="99"/>
      <c r="X328" s="99"/>
      <c r="Y328" s="116"/>
      <c r="Z328" s="116"/>
      <c r="AA328" s="116"/>
      <c r="AB328" s="116"/>
      <c r="AC328" s="101"/>
      <c r="AD328" s="101"/>
      <c r="AE328" s="101"/>
      <c r="AF328" s="101"/>
      <c r="AG328" s="101"/>
      <c r="AH328" s="102"/>
      <c r="AI328" s="102"/>
      <c r="AJ328" s="102"/>
      <c r="AK328" s="102"/>
      <c r="AL328" s="103"/>
      <c r="AM328" s="104"/>
      <c r="AN328" s="104"/>
      <c r="AO328" s="105"/>
      <c r="AP328" s="106"/>
      <c r="AQ328" s="106"/>
      <c r="AR328" s="106"/>
      <c r="AS328" s="106"/>
      <c r="AT328" s="106"/>
      <c r="AU328" s="106"/>
      <c r="AV328" s="106"/>
      <c r="AW328" s="106"/>
      <c r="AX328" s="106"/>
    </row>
    <row r="329" spans="1:50" ht="30" customHeight="1">
      <c r="A329" s="94">
        <v>9</v>
      </c>
      <c r="B329" s="94">
        <v>1</v>
      </c>
      <c r="C329" s="95"/>
      <c r="D329" s="96"/>
      <c r="E329" s="96"/>
      <c r="F329" s="96"/>
      <c r="G329" s="96"/>
      <c r="H329" s="96"/>
      <c r="I329" s="96"/>
      <c r="J329" s="98"/>
      <c r="K329" s="98"/>
      <c r="L329" s="98"/>
      <c r="M329" s="98"/>
      <c r="N329" s="98"/>
      <c r="O329" s="98"/>
      <c r="P329" s="99"/>
      <c r="Q329" s="99"/>
      <c r="R329" s="99"/>
      <c r="S329" s="99"/>
      <c r="T329" s="99"/>
      <c r="U329" s="99"/>
      <c r="V329" s="99"/>
      <c r="W329" s="99"/>
      <c r="X329" s="99"/>
      <c r="Y329" s="116"/>
      <c r="Z329" s="116"/>
      <c r="AA329" s="116"/>
      <c r="AB329" s="116"/>
      <c r="AC329" s="101"/>
      <c r="AD329" s="101"/>
      <c r="AE329" s="101"/>
      <c r="AF329" s="101"/>
      <c r="AG329" s="101"/>
      <c r="AH329" s="102"/>
      <c r="AI329" s="102"/>
      <c r="AJ329" s="102"/>
      <c r="AK329" s="102"/>
      <c r="AL329" s="103"/>
      <c r="AM329" s="104"/>
      <c r="AN329" s="104"/>
      <c r="AO329" s="105"/>
      <c r="AP329" s="106"/>
      <c r="AQ329" s="106"/>
      <c r="AR329" s="106"/>
      <c r="AS329" s="106"/>
      <c r="AT329" s="106"/>
      <c r="AU329" s="106"/>
      <c r="AV329" s="106"/>
      <c r="AW329" s="106"/>
      <c r="AX329" s="106"/>
    </row>
    <row r="330" spans="1:50" ht="30" customHeight="1">
      <c r="A330" s="94">
        <v>10</v>
      </c>
      <c r="B330" s="94">
        <v>1</v>
      </c>
      <c r="C330" s="95"/>
      <c r="D330" s="96"/>
      <c r="E330" s="96"/>
      <c r="F330" s="96"/>
      <c r="G330" s="96"/>
      <c r="H330" s="96"/>
      <c r="I330" s="96"/>
      <c r="J330" s="98"/>
      <c r="K330" s="98"/>
      <c r="L330" s="98"/>
      <c r="M330" s="98"/>
      <c r="N330" s="98"/>
      <c r="O330" s="98"/>
      <c r="P330" s="99"/>
      <c r="Q330" s="99"/>
      <c r="R330" s="99"/>
      <c r="S330" s="99"/>
      <c r="T330" s="99"/>
      <c r="U330" s="99"/>
      <c r="V330" s="99"/>
      <c r="W330" s="99"/>
      <c r="X330" s="99"/>
      <c r="Y330" s="116"/>
      <c r="Z330" s="116"/>
      <c r="AA330" s="116"/>
      <c r="AB330" s="116"/>
      <c r="AC330" s="101"/>
      <c r="AD330" s="101"/>
      <c r="AE330" s="101"/>
      <c r="AF330" s="101"/>
      <c r="AG330" s="101"/>
      <c r="AH330" s="102"/>
      <c r="AI330" s="102"/>
      <c r="AJ330" s="102"/>
      <c r="AK330" s="102"/>
      <c r="AL330" s="103"/>
      <c r="AM330" s="104"/>
      <c r="AN330" s="104"/>
      <c r="AO330" s="105"/>
      <c r="AP330" s="106"/>
      <c r="AQ330" s="106"/>
      <c r="AR330" s="106"/>
      <c r="AS330" s="106"/>
      <c r="AT330" s="106"/>
      <c r="AU330" s="106"/>
      <c r="AV330" s="106"/>
      <c r="AW330" s="106"/>
      <c r="AX330" s="106"/>
    </row>
    <row r="331" spans="1:50">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c r="AT331" s="58"/>
      <c r="AU331" s="58"/>
      <c r="AV331" s="58"/>
      <c r="AW331" s="58"/>
      <c r="AX331" s="58"/>
    </row>
    <row r="332" spans="1:50">
      <c r="A332" s="9"/>
      <c r="B332" s="45" t="s">
        <v>528</v>
      </c>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row>
    <row r="333" spans="1:50" s="16" customFormat="1" ht="57.75" customHeight="1">
      <c r="A333" s="107"/>
      <c r="B333" s="107"/>
      <c r="C333" s="107" t="s">
        <v>30</v>
      </c>
      <c r="D333" s="107"/>
      <c r="E333" s="107"/>
      <c r="F333" s="107"/>
      <c r="G333" s="107"/>
      <c r="H333" s="107"/>
      <c r="I333" s="107"/>
      <c r="J333" s="108" t="s">
        <v>366</v>
      </c>
      <c r="K333" s="109"/>
      <c r="L333" s="109"/>
      <c r="M333" s="109"/>
      <c r="N333" s="109"/>
      <c r="O333" s="109"/>
      <c r="P333" s="110" t="s">
        <v>328</v>
      </c>
      <c r="Q333" s="110"/>
      <c r="R333" s="110"/>
      <c r="S333" s="110"/>
      <c r="T333" s="110"/>
      <c r="U333" s="110"/>
      <c r="V333" s="110"/>
      <c r="W333" s="110"/>
      <c r="X333" s="110"/>
      <c r="Y333" s="111" t="s">
        <v>362</v>
      </c>
      <c r="Z333" s="112"/>
      <c r="AA333" s="112"/>
      <c r="AB333" s="112"/>
      <c r="AC333" s="108" t="s">
        <v>327</v>
      </c>
      <c r="AD333" s="108"/>
      <c r="AE333" s="108"/>
      <c r="AF333" s="108"/>
      <c r="AG333" s="108"/>
      <c r="AH333" s="111" t="s">
        <v>346</v>
      </c>
      <c r="AI333" s="107"/>
      <c r="AJ333" s="107"/>
      <c r="AK333" s="107"/>
      <c r="AL333" s="107" t="s">
        <v>23</v>
      </c>
      <c r="AM333" s="107"/>
      <c r="AN333" s="107"/>
      <c r="AO333" s="113"/>
      <c r="AP333" s="114" t="s">
        <v>367</v>
      </c>
      <c r="AQ333" s="114"/>
      <c r="AR333" s="114"/>
      <c r="AS333" s="114"/>
      <c r="AT333" s="114"/>
      <c r="AU333" s="114"/>
      <c r="AV333" s="114"/>
      <c r="AW333" s="114"/>
      <c r="AX333" s="114"/>
    </row>
    <row r="334" spans="1:50" ht="30" customHeight="1">
      <c r="A334" s="94">
        <v>1</v>
      </c>
      <c r="B334" s="94">
        <v>1</v>
      </c>
      <c r="C334" s="95" t="s">
        <v>501</v>
      </c>
      <c r="D334" s="96"/>
      <c r="E334" s="96"/>
      <c r="F334" s="96"/>
      <c r="G334" s="96"/>
      <c r="H334" s="96"/>
      <c r="I334" s="96"/>
      <c r="J334" s="97">
        <v>5010005007398</v>
      </c>
      <c r="K334" s="98"/>
      <c r="L334" s="98"/>
      <c r="M334" s="98"/>
      <c r="N334" s="98"/>
      <c r="O334" s="98"/>
      <c r="P334" s="115" t="s">
        <v>463</v>
      </c>
      <c r="Q334" s="99"/>
      <c r="R334" s="99"/>
      <c r="S334" s="99"/>
      <c r="T334" s="99"/>
      <c r="U334" s="99"/>
      <c r="V334" s="99"/>
      <c r="W334" s="99"/>
      <c r="X334" s="99"/>
      <c r="Y334" s="100">
        <v>7</v>
      </c>
      <c r="Z334" s="100"/>
      <c r="AA334" s="100"/>
      <c r="AB334" s="100"/>
      <c r="AC334" s="101" t="s">
        <v>462</v>
      </c>
      <c r="AD334" s="101"/>
      <c r="AE334" s="101"/>
      <c r="AF334" s="101"/>
      <c r="AG334" s="101"/>
      <c r="AH334" s="102">
        <v>0</v>
      </c>
      <c r="AI334" s="102"/>
      <c r="AJ334" s="102"/>
      <c r="AK334" s="102"/>
      <c r="AL334" s="103"/>
      <c r="AM334" s="104"/>
      <c r="AN334" s="104"/>
      <c r="AO334" s="105"/>
      <c r="AP334" s="106"/>
      <c r="AQ334" s="106"/>
      <c r="AR334" s="106"/>
      <c r="AS334" s="106"/>
      <c r="AT334" s="106"/>
      <c r="AU334" s="106"/>
      <c r="AV334" s="106"/>
      <c r="AW334" s="106"/>
      <c r="AX334" s="106"/>
    </row>
    <row r="335" spans="1:50" ht="30" customHeight="1">
      <c r="A335" s="94">
        <v>2</v>
      </c>
      <c r="B335" s="94">
        <v>1</v>
      </c>
      <c r="C335" s="95" t="s">
        <v>502</v>
      </c>
      <c r="D335" s="96"/>
      <c r="E335" s="96"/>
      <c r="F335" s="96"/>
      <c r="G335" s="96"/>
      <c r="H335" s="96"/>
      <c r="I335" s="96"/>
      <c r="J335" s="97">
        <v>7011101026190</v>
      </c>
      <c r="K335" s="98"/>
      <c r="L335" s="98"/>
      <c r="M335" s="98"/>
      <c r="N335" s="98"/>
      <c r="O335" s="98"/>
      <c r="P335" s="99" t="s">
        <v>464</v>
      </c>
      <c r="Q335" s="99"/>
      <c r="R335" s="99"/>
      <c r="S335" s="99"/>
      <c r="T335" s="99"/>
      <c r="U335" s="99"/>
      <c r="V335" s="99"/>
      <c r="W335" s="99"/>
      <c r="X335" s="99"/>
      <c r="Y335" s="100">
        <v>5</v>
      </c>
      <c r="Z335" s="100"/>
      <c r="AA335" s="100"/>
      <c r="AB335" s="100"/>
      <c r="AC335" s="101" t="s">
        <v>462</v>
      </c>
      <c r="AD335" s="101"/>
      <c r="AE335" s="101"/>
      <c r="AF335" s="101"/>
      <c r="AG335" s="101"/>
      <c r="AH335" s="102">
        <v>0</v>
      </c>
      <c r="AI335" s="102"/>
      <c r="AJ335" s="102"/>
      <c r="AK335" s="102"/>
      <c r="AL335" s="103"/>
      <c r="AM335" s="104"/>
      <c r="AN335" s="104"/>
      <c r="AO335" s="105"/>
      <c r="AP335" s="106"/>
      <c r="AQ335" s="106"/>
      <c r="AR335" s="106"/>
      <c r="AS335" s="106"/>
      <c r="AT335" s="106"/>
      <c r="AU335" s="106"/>
      <c r="AV335" s="106"/>
      <c r="AW335" s="106"/>
      <c r="AX335" s="106"/>
    </row>
    <row r="336" spans="1:50" ht="30" customHeight="1">
      <c r="A336" s="94">
        <v>3</v>
      </c>
      <c r="B336" s="94">
        <v>1</v>
      </c>
      <c r="C336" s="95" t="s">
        <v>503</v>
      </c>
      <c r="D336" s="96"/>
      <c r="E336" s="96"/>
      <c r="F336" s="96"/>
      <c r="G336" s="96"/>
      <c r="H336" s="96"/>
      <c r="I336" s="96"/>
      <c r="J336" s="97">
        <v>5180005014535</v>
      </c>
      <c r="K336" s="98"/>
      <c r="L336" s="98"/>
      <c r="M336" s="98"/>
      <c r="N336" s="98"/>
      <c r="O336" s="98"/>
      <c r="P336" s="99" t="s">
        <v>464</v>
      </c>
      <c r="Q336" s="99"/>
      <c r="R336" s="99"/>
      <c r="S336" s="99"/>
      <c r="T336" s="99"/>
      <c r="U336" s="99"/>
      <c r="V336" s="99"/>
      <c r="W336" s="99"/>
      <c r="X336" s="99"/>
      <c r="Y336" s="100">
        <v>3</v>
      </c>
      <c r="Z336" s="100"/>
      <c r="AA336" s="100"/>
      <c r="AB336" s="100"/>
      <c r="AC336" s="101" t="s">
        <v>462</v>
      </c>
      <c r="AD336" s="101"/>
      <c r="AE336" s="101"/>
      <c r="AF336" s="101"/>
      <c r="AG336" s="101"/>
      <c r="AH336" s="102">
        <v>0</v>
      </c>
      <c r="AI336" s="102"/>
      <c r="AJ336" s="102"/>
      <c r="AK336" s="102"/>
      <c r="AL336" s="103"/>
      <c r="AM336" s="104"/>
      <c r="AN336" s="104"/>
      <c r="AO336" s="105"/>
      <c r="AP336" s="106"/>
      <c r="AQ336" s="106"/>
      <c r="AR336" s="106"/>
      <c r="AS336" s="106"/>
      <c r="AT336" s="106"/>
      <c r="AU336" s="106"/>
      <c r="AV336" s="106"/>
      <c r="AW336" s="106"/>
      <c r="AX336" s="106"/>
    </row>
    <row r="337" spans="1:50" ht="30" customHeight="1">
      <c r="A337" s="94">
        <v>4</v>
      </c>
      <c r="B337" s="94">
        <v>1</v>
      </c>
      <c r="C337" s="95" t="s">
        <v>504</v>
      </c>
      <c r="D337" s="96"/>
      <c r="E337" s="96"/>
      <c r="F337" s="96"/>
      <c r="G337" s="96"/>
      <c r="H337" s="96"/>
      <c r="I337" s="96"/>
      <c r="J337" s="97">
        <v>4010105000221</v>
      </c>
      <c r="K337" s="98"/>
      <c r="L337" s="98"/>
      <c r="M337" s="98"/>
      <c r="N337" s="98"/>
      <c r="O337" s="98"/>
      <c r="P337" s="99" t="s">
        <v>464</v>
      </c>
      <c r="Q337" s="99"/>
      <c r="R337" s="99"/>
      <c r="S337" s="99"/>
      <c r="T337" s="99"/>
      <c r="U337" s="99"/>
      <c r="V337" s="99"/>
      <c r="W337" s="99"/>
      <c r="X337" s="99"/>
      <c r="Y337" s="100">
        <v>2</v>
      </c>
      <c r="Z337" s="100"/>
      <c r="AA337" s="100"/>
      <c r="AB337" s="100"/>
      <c r="AC337" s="101" t="s">
        <v>462</v>
      </c>
      <c r="AD337" s="101"/>
      <c r="AE337" s="101"/>
      <c r="AF337" s="101"/>
      <c r="AG337" s="101"/>
      <c r="AH337" s="102">
        <v>0</v>
      </c>
      <c r="AI337" s="102"/>
      <c r="AJ337" s="102"/>
      <c r="AK337" s="102"/>
      <c r="AL337" s="103"/>
      <c r="AM337" s="104"/>
      <c r="AN337" s="104"/>
      <c r="AO337" s="105"/>
      <c r="AP337" s="106"/>
      <c r="AQ337" s="106"/>
      <c r="AR337" s="106"/>
      <c r="AS337" s="106"/>
      <c r="AT337" s="106"/>
      <c r="AU337" s="106"/>
      <c r="AV337" s="106"/>
      <c r="AW337" s="106"/>
      <c r="AX337" s="106"/>
    </row>
    <row r="338" spans="1:50" ht="30" customHeight="1">
      <c r="A338" s="94">
        <v>5</v>
      </c>
      <c r="B338" s="94">
        <v>1</v>
      </c>
      <c r="C338" s="95" t="s">
        <v>505</v>
      </c>
      <c r="D338" s="96"/>
      <c r="E338" s="96"/>
      <c r="F338" s="96"/>
      <c r="G338" s="96"/>
      <c r="H338" s="96"/>
      <c r="I338" s="96"/>
      <c r="J338" s="97">
        <v>5010605001676</v>
      </c>
      <c r="K338" s="98"/>
      <c r="L338" s="98"/>
      <c r="M338" s="98"/>
      <c r="N338" s="98"/>
      <c r="O338" s="98"/>
      <c r="P338" s="99" t="s">
        <v>464</v>
      </c>
      <c r="Q338" s="99"/>
      <c r="R338" s="99"/>
      <c r="S338" s="99"/>
      <c r="T338" s="99"/>
      <c r="U338" s="99"/>
      <c r="V338" s="99"/>
      <c r="W338" s="99"/>
      <c r="X338" s="99"/>
      <c r="Y338" s="100">
        <v>2</v>
      </c>
      <c r="Z338" s="100"/>
      <c r="AA338" s="100"/>
      <c r="AB338" s="100"/>
      <c r="AC338" s="101" t="s">
        <v>462</v>
      </c>
      <c r="AD338" s="101"/>
      <c r="AE338" s="101"/>
      <c r="AF338" s="101"/>
      <c r="AG338" s="101"/>
      <c r="AH338" s="102">
        <v>0</v>
      </c>
      <c r="AI338" s="102"/>
      <c r="AJ338" s="102"/>
      <c r="AK338" s="102"/>
      <c r="AL338" s="103"/>
      <c r="AM338" s="104"/>
      <c r="AN338" s="104"/>
      <c r="AO338" s="105"/>
      <c r="AP338" s="106"/>
      <c r="AQ338" s="106"/>
      <c r="AR338" s="106"/>
      <c r="AS338" s="106"/>
      <c r="AT338" s="106"/>
      <c r="AU338" s="106"/>
      <c r="AV338" s="106"/>
      <c r="AW338" s="106"/>
      <c r="AX338" s="106"/>
    </row>
    <row r="339" spans="1:50" ht="30" customHeight="1">
      <c r="A339" s="94">
        <v>6</v>
      </c>
      <c r="B339" s="94">
        <v>1</v>
      </c>
      <c r="C339" s="95" t="s">
        <v>506</v>
      </c>
      <c r="D339" s="96"/>
      <c r="E339" s="96"/>
      <c r="F339" s="96"/>
      <c r="G339" s="96"/>
      <c r="H339" s="96"/>
      <c r="I339" s="96"/>
      <c r="J339" s="97">
        <v>1370005001402</v>
      </c>
      <c r="K339" s="98"/>
      <c r="L339" s="98"/>
      <c r="M339" s="98"/>
      <c r="N339" s="98"/>
      <c r="O339" s="98"/>
      <c r="P339" s="99" t="s">
        <v>464</v>
      </c>
      <c r="Q339" s="99"/>
      <c r="R339" s="99"/>
      <c r="S339" s="99"/>
      <c r="T339" s="99"/>
      <c r="U339" s="99"/>
      <c r="V339" s="99"/>
      <c r="W339" s="99"/>
      <c r="X339" s="99"/>
      <c r="Y339" s="100">
        <v>2</v>
      </c>
      <c r="Z339" s="100"/>
      <c r="AA339" s="100"/>
      <c r="AB339" s="100"/>
      <c r="AC339" s="101" t="s">
        <v>462</v>
      </c>
      <c r="AD339" s="101"/>
      <c r="AE339" s="101"/>
      <c r="AF339" s="101"/>
      <c r="AG339" s="101"/>
      <c r="AH339" s="102">
        <v>0</v>
      </c>
      <c r="AI339" s="102"/>
      <c r="AJ339" s="102"/>
      <c r="AK339" s="102"/>
      <c r="AL339" s="103"/>
      <c r="AM339" s="104"/>
      <c r="AN339" s="104"/>
      <c r="AO339" s="105"/>
      <c r="AP339" s="106"/>
      <c r="AQ339" s="106"/>
      <c r="AR339" s="106"/>
      <c r="AS339" s="106"/>
      <c r="AT339" s="106"/>
      <c r="AU339" s="106"/>
      <c r="AV339" s="106"/>
      <c r="AW339" s="106"/>
      <c r="AX339" s="106"/>
    </row>
    <row r="340" spans="1:50" ht="30" customHeight="1">
      <c r="A340" s="94">
        <v>7</v>
      </c>
      <c r="B340" s="94">
        <v>1</v>
      </c>
      <c r="C340" s="95" t="s">
        <v>507</v>
      </c>
      <c r="D340" s="96"/>
      <c r="E340" s="96"/>
      <c r="F340" s="96"/>
      <c r="G340" s="96"/>
      <c r="H340" s="96"/>
      <c r="I340" s="96"/>
      <c r="J340" s="97">
        <v>5011601014218</v>
      </c>
      <c r="K340" s="98"/>
      <c r="L340" s="98"/>
      <c r="M340" s="98"/>
      <c r="N340" s="98"/>
      <c r="O340" s="98"/>
      <c r="P340" s="99" t="s">
        <v>464</v>
      </c>
      <c r="Q340" s="99"/>
      <c r="R340" s="99"/>
      <c r="S340" s="99"/>
      <c r="T340" s="99"/>
      <c r="U340" s="99"/>
      <c r="V340" s="99"/>
      <c r="W340" s="99"/>
      <c r="X340" s="99"/>
      <c r="Y340" s="100">
        <v>2</v>
      </c>
      <c r="Z340" s="100"/>
      <c r="AA340" s="100"/>
      <c r="AB340" s="100"/>
      <c r="AC340" s="101" t="s">
        <v>462</v>
      </c>
      <c r="AD340" s="101"/>
      <c r="AE340" s="101"/>
      <c r="AF340" s="101"/>
      <c r="AG340" s="101"/>
      <c r="AH340" s="102">
        <v>0</v>
      </c>
      <c r="AI340" s="102"/>
      <c r="AJ340" s="102"/>
      <c r="AK340" s="102"/>
      <c r="AL340" s="103"/>
      <c r="AM340" s="104"/>
      <c r="AN340" s="104"/>
      <c r="AO340" s="105"/>
      <c r="AP340" s="106"/>
      <c r="AQ340" s="106"/>
      <c r="AR340" s="106"/>
      <c r="AS340" s="106"/>
      <c r="AT340" s="106"/>
      <c r="AU340" s="106"/>
      <c r="AV340" s="106"/>
      <c r="AW340" s="106"/>
      <c r="AX340" s="106"/>
    </row>
    <row r="341" spans="1:50" ht="30" customHeight="1">
      <c r="A341" s="94">
        <v>8</v>
      </c>
      <c r="B341" s="94">
        <v>1</v>
      </c>
      <c r="C341" s="95" t="s">
        <v>508</v>
      </c>
      <c r="D341" s="96"/>
      <c r="E341" s="96"/>
      <c r="F341" s="96"/>
      <c r="G341" s="96"/>
      <c r="H341" s="96"/>
      <c r="I341" s="96"/>
      <c r="J341" s="97">
        <v>5010005002382</v>
      </c>
      <c r="K341" s="98"/>
      <c r="L341" s="98"/>
      <c r="M341" s="98"/>
      <c r="N341" s="98"/>
      <c r="O341" s="98"/>
      <c r="P341" s="99" t="s">
        <v>464</v>
      </c>
      <c r="Q341" s="99"/>
      <c r="R341" s="99"/>
      <c r="S341" s="99"/>
      <c r="T341" s="99"/>
      <c r="U341" s="99"/>
      <c r="V341" s="99"/>
      <c r="W341" s="99"/>
      <c r="X341" s="99"/>
      <c r="Y341" s="100">
        <v>2</v>
      </c>
      <c r="Z341" s="100"/>
      <c r="AA341" s="100"/>
      <c r="AB341" s="100"/>
      <c r="AC341" s="101" t="s">
        <v>462</v>
      </c>
      <c r="AD341" s="101"/>
      <c r="AE341" s="101"/>
      <c r="AF341" s="101"/>
      <c r="AG341" s="101"/>
      <c r="AH341" s="102">
        <v>0</v>
      </c>
      <c r="AI341" s="102"/>
      <c r="AJ341" s="102"/>
      <c r="AK341" s="102"/>
      <c r="AL341" s="103"/>
      <c r="AM341" s="104"/>
      <c r="AN341" s="104"/>
      <c r="AO341" s="105"/>
      <c r="AP341" s="106"/>
      <c r="AQ341" s="106"/>
      <c r="AR341" s="106"/>
      <c r="AS341" s="106"/>
      <c r="AT341" s="106"/>
      <c r="AU341" s="106"/>
      <c r="AV341" s="106"/>
      <c r="AW341" s="106"/>
      <c r="AX341" s="106"/>
    </row>
    <row r="342" spans="1:50" ht="30" customHeight="1">
      <c r="A342" s="94">
        <v>9</v>
      </c>
      <c r="B342" s="94">
        <v>1</v>
      </c>
      <c r="C342" s="95" t="s">
        <v>509</v>
      </c>
      <c r="D342" s="96"/>
      <c r="E342" s="96"/>
      <c r="F342" s="96"/>
      <c r="G342" s="96"/>
      <c r="H342" s="96"/>
      <c r="I342" s="96"/>
      <c r="J342" s="97">
        <v>2122005000036</v>
      </c>
      <c r="K342" s="98"/>
      <c r="L342" s="98"/>
      <c r="M342" s="98"/>
      <c r="N342" s="98"/>
      <c r="O342" s="98"/>
      <c r="P342" s="99" t="s">
        <v>464</v>
      </c>
      <c r="Q342" s="99"/>
      <c r="R342" s="99"/>
      <c r="S342" s="99"/>
      <c r="T342" s="99"/>
      <c r="U342" s="99"/>
      <c r="V342" s="99"/>
      <c r="W342" s="99"/>
      <c r="X342" s="99"/>
      <c r="Y342" s="100">
        <v>2</v>
      </c>
      <c r="Z342" s="100"/>
      <c r="AA342" s="100"/>
      <c r="AB342" s="100"/>
      <c r="AC342" s="101" t="s">
        <v>462</v>
      </c>
      <c r="AD342" s="101"/>
      <c r="AE342" s="101"/>
      <c r="AF342" s="101"/>
      <c r="AG342" s="101"/>
      <c r="AH342" s="102">
        <v>0</v>
      </c>
      <c r="AI342" s="102"/>
      <c r="AJ342" s="102"/>
      <c r="AK342" s="102"/>
      <c r="AL342" s="103"/>
      <c r="AM342" s="104"/>
      <c r="AN342" s="104"/>
      <c r="AO342" s="105"/>
      <c r="AP342" s="106"/>
      <c r="AQ342" s="106"/>
      <c r="AR342" s="106"/>
      <c r="AS342" s="106"/>
      <c r="AT342" s="106"/>
      <c r="AU342" s="106"/>
      <c r="AV342" s="106"/>
      <c r="AW342" s="106"/>
      <c r="AX342" s="106"/>
    </row>
    <row r="343" spans="1:50" ht="30" customHeight="1">
      <c r="A343" s="94">
        <v>10</v>
      </c>
      <c r="B343" s="94">
        <v>1</v>
      </c>
      <c r="C343" s="95" t="s">
        <v>510</v>
      </c>
      <c r="D343" s="96"/>
      <c r="E343" s="96"/>
      <c r="F343" s="96"/>
      <c r="G343" s="96"/>
      <c r="H343" s="96"/>
      <c r="I343" s="96"/>
      <c r="J343" s="97">
        <v>2010705000416</v>
      </c>
      <c r="K343" s="98"/>
      <c r="L343" s="98"/>
      <c r="M343" s="98"/>
      <c r="N343" s="98"/>
      <c r="O343" s="98"/>
      <c r="P343" s="99" t="s">
        <v>464</v>
      </c>
      <c r="Q343" s="99"/>
      <c r="R343" s="99"/>
      <c r="S343" s="99"/>
      <c r="T343" s="99"/>
      <c r="U343" s="99"/>
      <c r="V343" s="99"/>
      <c r="W343" s="99"/>
      <c r="X343" s="99"/>
      <c r="Y343" s="100">
        <v>2</v>
      </c>
      <c r="Z343" s="100"/>
      <c r="AA343" s="100"/>
      <c r="AB343" s="100"/>
      <c r="AC343" s="101" t="s">
        <v>462</v>
      </c>
      <c r="AD343" s="101"/>
      <c r="AE343" s="101"/>
      <c r="AF343" s="101"/>
      <c r="AG343" s="101"/>
      <c r="AH343" s="102">
        <v>0</v>
      </c>
      <c r="AI343" s="102"/>
      <c r="AJ343" s="102"/>
      <c r="AK343" s="102"/>
      <c r="AL343" s="103"/>
      <c r="AM343" s="104"/>
      <c r="AN343" s="104"/>
      <c r="AO343" s="105"/>
      <c r="AP343" s="106"/>
      <c r="AQ343" s="106"/>
      <c r="AR343" s="106"/>
      <c r="AS343" s="106"/>
      <c r="AT343" s="106"/>
      <c r="AU343" s="106"/>
      <c r="AV343" s="106"/>
      <c r="AW343" s="106"/>
      <c r="AX343" s="106"/>
    </row>
    <row r="344" spans="1:50">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c r="AT344" s="58"/>
      <c r="AU344" s="58"/>
      <c r="AV344" s="58"/>
      <c r="AW344" s="58"/>
      <c r="AX344" s="58"/>
    </row>
    <row r="345" spans="1:50">
      <c r="A345" s="58"/>
      <c r="B345" s="60" t="s">
        <v>529</v>
      </c>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c r="AT345" s="58"/>
      <c r="AU345" s="58"/>
      <c r="AV345" s="58"/>
      <c r="AW345" s="58"/>
      <c r="AX345" s="58"/>
    </row>
    <row r="346" spans="1:50" s="16" customFormat="1" ht="57.75" customHeight="1">
      <c r="A346" s="112"/>
      <c r="B346" s="112"/>
      <c r="C346" s="112" t="s">
        <v>30</v>
      </c>
      <c r="D346" s="112"/>
      <c r="E346" s="112"/>
      <c r="F346" s="112"/>
      <c r="G346" s="112"/>
      <c r="H346" s="112"/>
      <c r="I346" s="112"/>
      <c r="J346" s="108" t="s">
        <v>366</v>
      </c>
      <c r="K346" s="108"/>
      <c r="L346" s="108"/>
      <c r="M346" s="108"/>
      <c r="N346" s="108"/>
      <c r="O346" s="108"/>
      <c r="P346" s="111" t="s">
        <v>328</v>
      </c>
      <c r="Q346" s="111"/>
      <c r="R346" s="111"/>
      <c r="S346" s="111"/>
      <c r="T346" s="111"/>
      <c r="U346" s="111"/>
      <c r="V346" s="111"/>
      <c r="W346" s="111"/>
      <c r="X346" s="111"/>
      <c r="Y346" s="111" t="s">
        <v>362</v>
      </c>
      <c r="Z346" s="112"/>
      <c r="AA346" s="112"/>
      <c r="AB346" s="112"/>
      <c r="AC346" s="108" t="s">
        <v>327</v>
      </c>
      <c r="AD346" s="108"/>
      <c r="AE346" s="108"/>
      <c r="AF346" s="108"/>
      <c r="AG346" s="108"/>
      <c r="AH346" s="111" t="s">
        <v>346</v>
      </c>
      <c r="AI346" s="112"/>
      <c r="AJ346" s="112"/>
      <c r="AK346" s="112"/>
      <c r="AL346" s="112" t="s">
        <v>23</v>
      </c>
      <c r="AM346" s="112"/>
      <c r="AN346" s="112"/>
      <c r="AO346" s="726"/>
      <c r="AP346" s="114" t="s">
        <v>367</v>
      </c>
      <c r="AQ346" s="114"/>
      <c r="AR346" s="114"/>
      <c r="AS346" s="114"/>
      <c r="AT346" s="114"/>
      <c r="AU346" s="114"/>
      <c r="AV346" s="114"/>
      <c r="AW346" s="114"/>
      <c r="AX346" s="114"/>
    </row>
    <row r="347" spans="1:50" ht="30" customHeight="1">
      <c r="A347" s="94">
        <v>1</v>
      </c>
      <c r="B347" s="94">
        <v>1</v>
      </c>
      <c r="C347" s="95" t="s">
        <v>465</v>
      </c>
      <c r="D347" s="96"/>
      <c r="E347" s="96"/>
      <c r="F347" s="96"/>
      <c r="G347" s="96"/>
      <c r="H347" s="96"/>
      <c r="I347" s="96"/>
      <c r="J347" s="98">
        <v>1010001112577</v>
      </c>
      <c r="K347" s="98"/>
      <c r="L347" s="98"/>
      <c r="M347" s="98"/>
      <c r="N347" s="98"/>
      <c r="O347" s="98"/>
      <c r="P347" s="115" t="s">
        <v>474</v>
      </c>
      <c r="Q347" s="99"/>
      <c r="R347" s="99"/>
      <c r="S347" s="99"/>
      <c r="T347" s="99"/>
      <c r="U347" s="99"/>
      <c r="V347" s="99"/>
      <c r="W347" s="99"/>
      <c r="X347" s="99"/>
      <c r="Y347" s="100">
        <v>4</v>
      </c>
      <c r="Z347" s="100"/>
      <c r="AA347" s="100"/>
      <c r="AB347" s="100"/>
      <c r="AC347" s="101" t="s">
        <v>521</v>
      </c>
      <c r="AD347" s="101"/>
      <c r="AE347" s="101"/>
      <c r="AF347" s="101"/>
      <c r="AG347" s="101"/>
      <c r="AH347" s="102"/>
      <c r="AI347" s="102"/>
      <c r="AJ347" s="102"/>
      <c r="AK347" s="102"/>
      <c r="AL347" s="103"/>
      <c r="AM347" s="104"/>
      <c r="AN347" s="104"/>
      <c r="AO347" s="105"/>
      <c r="AP347" s="106"/>
      <c r="AQ347" s="106"/>
      <c r="AR347" s="106"/>
      <c r="AS347" s="106"/>
      <c r="AT347" s="106"/>
      <c r="AU347" s="106"/>
      <c r="AV347" s="106"/>
      <c r="AW347" s="106"/>
      <c r="AX347" s="106"/>
    </row>
    <row r="348" spans="1:50" ht="30" customHeight="1">
      <c r="A348" s="94">
        <v>2</v>
      </c>
      <c r="B348" s="94">
        <v>1</v>
      </c>
      <c r="C348" s="95" t="s">
        <v>466</v>
      </c>
      <c r="D348" s="96"/>
      <c r="E348" s="96"/>
      <c r="F348" s="96"/>
      <c r="G348" s="96"/>
      <c r="H348" s="96"/>
      <c r="I348" s="96"/>
      <c r="J348" s="98">
        <v>8130001000053</v>
      </c>
      <c r="K348" s="98"/>
      <c r="L348" s="98"/>
      <c r="M348" s="98"/>
      <c r="N348" s="98"/>
      <c r="O348" s="98"/>
      <c r="P348" s="99" t="s">
        <v>473</v>
      </c>
      <c r="Q348" s="99"/>
      <c r="R348" s="99"/>
      <c r="S348" s="99"/>
      <c r="T348" s="99"/>
      <c r="U348" s="99"/>
      <c r="V348" s="99"/>
      <c r="W348" s="99"/>
      <c r="X348" s="99"/>
      <c r="Y348" s="100">
        <v>1</v>
      </c>
      <c r="Z348" s="100"/>
      <c r="AA348" s="100"/>
      <c r="AB348" s="100"/>
      <c r="AC348" s="101" t="s">
        <v>521</v>
      </c>
      <c r="AD348" s="101"/>
      <c r="AE348" s="101"/>
      <c r="AF348" s="101"/>
      <c r="AG348" s="101"/>
      <c r="AH348" s="102"/>
      <c r="AI348" s="102"/>
      <c r="AJ348" s="102"/>
      <c r="AK348" s="102"/>
      <c r="AL348" s="103"/>
      <c r="AM348" s="104"/>
      <c r="AN348" s="104"/>
      <c r="AO348" s="105"/>
      <c r="AP348" s="106"/>
      <c r="AQ348" s="106"/>
      <c r="AR348" s="106"/>
      <c r="AS348" s="106"/>
      <c r="AT348" s="106"/>
      <c r="AU348" s="106"/>
      <c r="AV348" s="106"/>
      <c r="AW348" s="106"/>
      <c r="AX348" s="106"/>
    </row>
    <row r="349" spans="1:50" ht="30" customHeight="1">
      <c r="A349" s="94">
        <v>3</v>
      </c>
      <c r="B349" s="94">
        <v>1</v>
      </c>
      <c r="C349" s="95" t="s">
        <v>467</v>
      </c>
      <c r="D349" s="96"/>
      <c r="E349" s="96"/>
      <c r="F349" s="96"/>
      <c r="G349" s="96"/>
      <c r="H349" s="96"/>
      <c r="I349" s="96"/>
      <c r="J349" s="98">
        <v>4010601022966</v>
      </c>
      <c r="K349" s="98"/>
      <c r="L349" s="98"/>
      <c r="M349" s="98"/>
      <c r="N349" s="98"/>
      <c r="O349" s="98"/>
      <c r="P349" s="99" t="s">
        <v>473</v>
      </c>
      <c r="Q349" s="99"/>
      <c r="R349" s="99"/>
      <c r="S349" s="99"/>
      <c r="T349" s="99"/>
      <c r="U349" s="99"/>
      <c r="V349" s="99"/>
      <c r="W349" s="99"/>
      <c r="X349" s="99"/>
      <c r="Y349" s="100">
        <v>1</v>
      </c>
      <c r="Z349" s="100"/>
      <c r="AA349" s="100"/>
      <c r="AB349" s="100"/>
      <c r="AC349" s="101" t="s">
        <v>521</v>
      </c>
      <c r="AD349" s="101"/>
      <c r="AE349" s="101"/>
      <c r="AF349" s="101"/>
      <c r="AG349" s="101"/>
      <c r="AH349" s="102"/>
      <c r="AI349" s="102"/>
      <c r="AJ349" s="102"/>
      <c r="AK349" s="102"/>
      <c r="AL349" s="103"/>
      <c r="AM349" s="104"/>
      <c r="AN349" s="104"/>
      <c r="AO349" s="105"/>
      <c r="AP349" s="106"/>
      <c r="AQ349" s="106"/>
      <c r="AR349" s="106"/>
      <c r="AS349" s="106"/>
      <c r="AT349" s="106"/>
      <c r="AU349" s="106"/>
      <c r="AV349" s="106"/>
      <c r="AW349" s="106"/>
      <c r="AX349" s="106"/>
    </row>
    <row r="350" spans="1:50" ht="30" customHeight="1">
      <c r="A350" s="94">
        <v>4</v>
      </c>
      <c r="B350" s="94">
        <v>1</v>
      </c>
      <c r="C350" s="95" t="s">
        <v>468</v>
      </c>
      <c r="D350" s="96"/>
      <c r="E350" s="96"/>
      <c r="F350" s="96"/>
      <c r="G350" s="96"/>
      <c r="H350" s="96"/>
      <c r="I350" s="96"/>
      <c r="J350" s="98">
        <v>4010401022860</v>
      </c>
      <c r="K350" s="98"/>
      <c r="L350" s="98"/>
      <c r="M350" s="98"/>
      <c r="N350" s="98"/>
      <c r="O350" s="98"/>
      <c r="P350" s="99" t="s">
        <v>473</v>
      </c>
      <c r="Q350" s="99"/>
      <c r="R350" s="99"/>
      <c r="S350" s="99"/>
      <c r="T350" s="99"/>
      <c r="U350" s="99"/>
      <c r="V350" s="99"/>
      <c r="W350" s="99"/>
      <c r="X350" s="99"/>
      <c r="Y350" s="116">
        <v>0.7</v>
      </c>
      <c r="Z350" s="116"/>
      <c r="AA350" s="116"/>
      <c r="AB350" s="116"/>
      <c r="AC350" s="101" t="s">
        <v>517</v>
      </c>
      <c r="AD350" s="101"/>
      <c r="AE350" s="101"/>
      <c r="AF350" s="101"/>
      <c r="AG350" s="101"/>
      <c r="AH350" s="102"/>
      <c r="AI350" s="102"/>
      <c r="AJ350" s="102"/>
      <c r="AK350" s="102"/>
      <c r="AL350" s="103"/>
      <c r="AM350" s="104"/>
      <c r="AN350" s="104"/>
      <c r="AO350" s="105"/>
      <c r="AP350" s="106"/>
      <c r="AQ350" s="106"/>
      <c r="AR350" s="106"/>
      <c r="AS350" s="106"/>
      <c r="AT350" s="106"/>
      <c r="AU350" s="106"/>
      <c r="AV350" s="106"/>
      <c r="AW350" s="106"/>
      <c r="AX350" s="106"/>
    </row>
    <row r="351" spans="1:50" ht="30" customHeight="1">
      <c r="A351" s="94">
        <v>5</v>
      </c>
      <c r="B351" s="94">
        <v>1</v>
      </c>
      <c r="C351" s="95" t="s">
        <v>469</v>
      </c>
      <c r="D351" s="96"/>
      <c r="E351" s="96"/>
      <c r="F351" s="96"/>
      <c r="G351" s="96"/>
      <c r="H351" s="96"/>
      <c r="I351" s="96"/>
      <c r="J351" s="98">
        <v>5010601040926</v>
      </c>
      <c r="K351" s="98"/>
      <c r="L351" s="98"/>
      <c r="M351" s="98"/>
      <c r="N351" s="98"/>
      <c r="O351" s="98"/>
      <c r="P351" s="99" t="s">
        <v>473</v>
      </c>
      <c r="Q351" s="99"/>
      <c r="R351" s="99"/>
      <c r="S351" s="99"/>
      <c r="T351" s="99"/>
      <c r="U351" s="99"/>
      <c r="V351" s="99"/>
      <c r="W351" s="99"/>
      <c r="X351" s="99"/>
      <c r="Y351" s="116">
        <v>0.5</v>
      </c>
      <c r="Z351" s="116"/>
      <c r="AA351" s="116"/>
      <c r="AB351" s="116"/>
      <c r="AC351" s="101" t="s">
        <v>517</v>
      </c>
      <c r="AD351" s="101"/>
      <c r="AE351" s="101"/>
      <c r="AF351" s="101"/>
      <c r="AG351" s="101"/>
      <c r="AH351" s="102"/>
      <c r="AI351" s="102"/>
      <c r="AJ351" s="102"/>
      <c r="AK351" s="102"/>
      <c r="AL351" s="103"/>
      <c r="AM351" s="104"/>
      <c r="AN351" s="104"/>
      <c r="AO351" s="105"/>
      <c r="AP351" s="106"/>
      <c r="AQ351" s="106"/>
      <c r="AR351" s="106"/>
      <c r="AS351" s="106"/>
      <c r="AT351" s="106"/>
      <c r="AU351" s="106"/>
      <c r="AV351" s="106"/>
      <c r="AW351" s="106"/>
      <c r="AX351" s="106"/>
    </row>
    <row r="352" spans="1:50" ht="30" customHeight="1">
      <c r="A352" s="94">
        <v>6</v>
      </c>
      <c r="B352" s="94">
        <v>1</v>
      </c>
      <c r="C352" s="95" t="s">
        <v>470</v>
      </c>
      <c r="D352" s="96"/>
      <c r="E352" s="96"/>
      <c r="F352" s="96"/>
      <c r="G352" s="96"/>
      <c r="H352" s="96"/>
      <c r="I352" s="96"/>
      <c r="J352" s="98">
        <v>8010401070468</v>
      </c>
      <c r="K352" s="98"/>
      <c r="L352" s="98"/>
      <c r="M352" s="98"/>
      <c r="N352" s="98"/>
      <c r="O352" s="98"/>
      <c r="P352" s="99" t="s">
        <v>473</v>
      </c>
      <c r="Q352" s="99"/>
      <c r="R352" s="99"/>
      <c r="S352" s="99"/>
      <c r="T352" s="99"/>
      <c r="U352" s="99"/>
      <c r="V352" s="99"/>
      <c r="W352" s="99"/>
      <c r="X352" s="99"/>
      <c r="Y352" s="116">
        <v>0.4</v>
      </c>
      <c r="Z352" s="116"/>
      <c r="AA352" s="116"/>
      <c r="AB352" s="116"/>
      <c r="AC352" s="101" t="s">
        <v>517</v>
      </c>
      <c r="AD352" s="101"/>
      <c r="AE352" s="101"/>
      <c r="AF352" s="101"/>
      <c r="AG352" s="101"/>
      <c r="AH352" s="102"/>
      <c r="AI352" s="102"/>
      <c r="AJ352" s="102"/>
      <c r="AK352" s="102"/>
      <c r="AL352" s="103"/>
      <c r="AM352" s="104"/>
      <c r="AN352" s="104"/>
      <c r="AO352" s="105"/>
      <c r="AP352" s="106"/>
      <c r="AQ352" s="106"/>
      <c r="AR352" s="106"/>
      <c r="AS352" s="106"/>
      <c r="AT352" s="106"/>
      <c r="AU352" s="106"/>
      <c r="AV352" s="106"/>
      <c r="AW352" s="106"/>
      <c r="AX352" s="106"/>
    </row>
    <row r="353" spans="1:50" ht="30" customHeight="1">
      <c r="A353" s="94">
        <v>7</v>
      </c>
      <c r="B353" s="94">
        <v>1</v>
      </c>
      <c r="C353" s="95" t="s">
        <v>471</v>
      </c>
      <c r="D353" s="96"/>
      <c r="E353" s="96"/>
      <c r="F353" s="96"/>
      <c r="G353" s="96"/>
      <c r="H353" s="96"/>
      <c r="I353" s="96"/>
      <c r="J353" s="98">
        <v>1010001092605</v>
      </c>
      <c r="K353" s="98"/>
      <c r="L353" s="98"/>
      <c r="M353" s="98"/>
      <c r="N353" s="98"/>
      <c r="O353" s="98"/>
      <c r="P353" s="99" t="s">
        <v>473</v>
      </c>
      <c r="Q353" s="99"/>
      <c r="R353" s="99"/>
      <c r="S353" s="99"/>
      <c r="T353" s="99"/>
      <c r="U353" s="99"/>
      <c r="V353" s="99"/>
      <c r="W353" s="99"/>
      <c r="X353" s="99"/>
      <c r="Y353" s="116">
        <v>0.3</v>
      </c>
      <c r="Z353" s="116"/>
      <c r="AA353" s="116"/>
      <c r="AB353" s="116"/>
      <c r="AC353" s="101" t="s">
        <v>517</v>
      </c>
      <c r="AD353" s="101"/>
      <c r="AE353" s="101"/>
      <c r="AF353" s="101"/>
      <c r="AG353" s="101"/>
      <c r="AH353" s="102"/>
      <c r="AI353" s="102"/>
      <c r="AJ353" s="102"/>
      <c r="AK353" s="102"/>
      <c r="AL353" s="103"/>
      <c r="AM353" s="104"/>
      <c r="AN353" s="104"/>
      <c r="AO353" s="105"/>
      <c r="AP353" s="106"/>
      <c r="AQ353" s="106"/>
      <c r="AR353" s="106"/>
      <c r="AS353" s="106"/>
      <c r="AT353" s="106"/>
      <c r="AU353" s="106"/>
      <c r="AV353" s="106"/>
      <c r="AW353" s="106"/>
      <c r="AX353" s="106"/>
    </row>
    <row r="354" spans="1:50" ht="30" customHeight="1">
      <c r="A354" s="94">
        <v>8</v>
      </c>
      <c r="B354" s="94">
        <v>1</v>
      </c>
      <c r="C354" s="95" t="s">
        <v>472</v>
      </c>
      <c r="D354" s="96"/>
      <c r="E354" s="96"/>
      <c r="F354" s="96"/>
      <c r="G354" s="96"/>
      <c r="H354" s="96"/>
      <c r="I354" s="96"/>
      <c r="J354" s="98"/>
      <c r="K354" s="98"/>
      <c r="L354" s="98"/>
      <c r="M354" s="98"/>
      <c r="N354" s="98"/>
      <c r="O354" s="98"/>
      <c r="P354" s="99" t="s">
        <v>473</v>
      </c>
      <c r="Q354" s="99"/>
      <c r="R354" s="99"/>
      <c r="S354" s="99"/>
      <c r="T354" s="99"/>
      <c r="U354" s="99"/>
      <c r="V354" s="99"/>
      <c r="W354" s="99"/>
      <c r="X354" s="99"/>
      <c r="Y354" s="117">
        <v>7.0000000000000007E-2</v>
      </c>
      <c r="Z354" s="117"/>
      <c r="AA354" s="117"/>
      <c r="AB354" s="117"/>
      <c r="AC354" s="101" t="s">
        <v>517</v>
      </c>
      <c r="AD354" s="101"/>
      <c r="AE354" s="101"/>
      <c r="AF354" s="101"/>
      <c r="AG354" s="101"/>
      <c r="AH354" s="102"/>
      <c r="AI354" s="102"/>
      <c r="AJ354" s="102"/>
      <c r="AK354" s="102"/>
      <c r="AL354" s="103"/>
      <c r="AM354" s="104"/>
      <c r="AN354" s="104"/>
      <c r="AO354" s="105"/>
      <c r="AP354" s="106"/>
      <c r="AQ354" s="106"/>
      <c r="AR354" s="106"/>
      <c r="AS354" s="106"/>
      <c r="AT354" s="106"/>
      <c r="AU354" s="106"/>
      <c r="AV354" s="106"/>
      <c r="AW354" s="106"/>
      <c r="AX354" s="106"/>
    </row>
    <row r="355" spans="1:50" ht="30" customHeight="1">
      <c r="A355" s="94">
        <v>9</v>
      </c>
      <c r="B355" s="94">
        <v>1</v>
      </c>
      <c r="C355" s="95" t="s">
        <v>475</v>
      </c>
      <c r="D355" s="96"/>
      <c r="E355" s="96"/>
      <c r="F355" s="96"/>
      <c r="G355" s="96"/>
      <c r="H355" s="96"/>
      <c r="I355" s="96"/>
      <c r="J355" s="98">
        <v>4290005002133</v>
      </c>
      <c r="K355" s="98"/>
      <c r="L355" s="98"/>
      <c r="M355" s="98"/>
      <c r="N355" s="98"/>
      <c r="O355" s="98"/>
      <c r="P355" s="99" t="s">
        <v>473</v>
      </c>
      <c r="Q355" s="99"/>
      <c r="R355" s="99"/>
      <c r="S355" s="99"/>
      <c r="T355" s="99"/>
      <c r="U355" s="99"/>
      <c r="V355" s="99"/>
      <c r="W355" s="99"/>
      <c r="X355" s="99"/>
      <c r="Y355" s="117">
        <v>7.0000000000000007E-2</v>
      </c>
      <c r="Z355" s="117"/>
      <c r="AA355" s="117"/>
      <c r="AB355" s="117"/>
      <c r="AC355" s="101" t="s">
        <v>517</v>
      </c>
      <c r="AD355" s="101"/>
      <c r="AE355" s="101"/>
      <c r="AF355" s="101"/>
      <c r="AG355" s="101"/>
      <c r="AH355" s="102"/>
      <c r="AI355" s="102"/>
      <c r="AJ355" s="102"/>
      <c r="AK355" s="102"/>
      <c r="AL355" s="103"/>
      <c r="AM355" s="104"/>
      <c r="AN355" s="104"/>
      <c r="AO355" s="105"/>
      <c r="AP355" s="106"/>
      <c r="AQ355" s="106"/>
      <c r="AR355" s="106"/>
      <c r="AS355" s="106"/>
      <c r="AT355" s="106"/>
      <c r="AU355" s="106"/>
      <c r="AV355" s="106"/>
      <c r="AW355" s="106"/>
      <c r="AX355" s="106"/>
    </row>
    <row r="356" spans="1:50" ht="30" customHeight="1">
      <c r="A356" s="94">
        <v>10</v>
      </c>
      <c r="B356" s="94">
        <v>1</v>
      </c>
      <c r="C356" s="95" t="s">
        <v>476</v>
      </c>
      <c r="D356" s="96"/>
      <c r="E356" s="96"/>
      <c r="F356" s="96"/>
      <c r="G356" s="96"/>
      <c r="H356" s="96"/>
      <c r="I356" s="96"/>
      <c r="J356" s="98">
        <v>2180001037542</v>
      </c>
      <c r="K356" s="98"/>
      <c r="L356" s="98"/>
      <c r="M356" s="98"/>
      <c r="N356" s="98"/>
      <c r="O356" s="98"/>
      <c r="P356" s="99" t="s">
        <v>473</v>
      </c>
      <c r="Q356" s="99"/>
      <c r="R356" s="99"/>
      <c r="S356" s="99"/>
      <c r="T356" s="99"/>
      <c r="U356" s="99"/>
      <c r="V356" s="99"/>
      <c r="W356" s="99"/>
      <c r="X356" s="99"/>
      <c r="Y356" s="117">
        <v>0.05</v>
      </c>
      <c r="Z356" s="117"/>
      <c r="AA356" s="117"/>
      <c r="AB356" s="117"/>
      <c r="AC356" s="101" t="s">
        <v>517</v>
      </c>
      <c r="AD356" s="101"/>
      <c r="AE356" s="101"/>
      <c r="AF356" s="101"/>
      <c r="AG356" s="101"/>
      <c r="AH356" s="102"/>
      <c r="AI356" s="102"/>
      <c r="AJ356" s="102"/>
      <c r="AK356" s="102"/>
      <c r="AL356" s="103"/>
      <c r="AM356" s="104"/>
      <c r="AN356" s="104"/>
      <c r="AO356" s="105"/>
      <c r="AP356" s="106"/>
      <c r="AQ356" s="106"/>
      <c r="AR356" s="106"/>
      <c r="AS356" s="106"/>
      <c r="AT356" s="106"/>
      <c r="AU356" s="106"/>
      <c r="AV356" s="106"/>
      <c r="AW356" s="106"/>
      <c r="AX356" s="106"/>
    </row>
    <row r="357" spans="1:50" ht="22.5" customHeight="1">
      <c r="A357" s="151" t="s">
        <v>281</v>
      </c>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c r="AA357" s="152"/>
      <c r="AB357" s="152"/>
      <c r="AC357" s="152"/>
      <c r="AD357" s="152"/>
      <c r="AE357" s="152"/>
      <c r="AF357" s="152"/>
      <c r="AG357" s="152"/>
      <c r="AH357" s="152"/>
      <c r="AI357" s="152"/>
      <c r="AJ357" s="152"/>
      <c r="AK357" s="153"/>
      <c r="AL357" s="61"/>
      <c r="AM357" s="61"/>
      <c r="AN357" s="61"/>
      <c r="AO357" s="61"/>
      <c r="AP357" s="61"/>
      <c r="AQ357" s="61"/>
      <c r="AR357" s="61"/>
      <c r="AS357" s="61"/>
      <c r="AT357" s="61"/>
      <c r="AU357" s="61"/>
      <c r="AV357" s="61"/>
      <c r="AW357" s="61"/>
      <c r="AX357" s="62"/>
    </row>
    <row r="358" spans="1:50" s="48" customFormat="1" ht="22.5" customHeight="1">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c r="AB358" s="47"/>
      <c r="AC358" s="47"/>
      <c r="AD358" s="47"/>
      <c r="AE358" s="47"/>
      <c r="AF358" s="47"/>
      <c r="AG358" s="47"/>
      <c r="AH358" s="47"/>
      <c r="AI358" s="47"/>
      <c r="AJ358" s="47"/>
      <c r="AK358" s="47"/>
      <c r="AL358" s="63"/>
      <c r="AM358" s="63"/>
      <c r="AN358" s="63"/>
      <c r="AO358" s="63"/>
      <c r="AP358" s="63"/>
      <c r="AQ358" s="63"/>
      <c r="AR358" s="63"/>
      <c r="AS358" s="63"/>
      <c r="AT358" s="63"/>
      <c r="AU358" s="63"/>
      <c r="AV358" s="63"/>
      <c r="AW358" s="63"/>
      <c r="AX358" s="63"/>
    </row>
    <row r="359" spans="1:50" s="48" customFormat="1" ht="14.25">
      <c r="A359" s="59"/>
      <c r="B359" s="64" t="s">
        <v>393</v>
      </c>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row>
    <row r="360" spans="1:50" ht="59.25" customHeight="1">
      <c r="A360" s="94"/>
      <c r="B360" s="94"/>
      <c r="C360" s="108" t="s">
        <v>358</v>
      </c>
      <c r="D360" s="148"/>
      <c r="E360" s="108" t="s">
        <v>357</v>
      </c>
      <c r="F360" s="148"/>
      <c r="G360" s="148"/>
      <c r="H360" s="148"/>
      <c r="I360" s="148"/>
      <c r="J360" s="108" t="s">
        <v>366</v>
      </c>
      <c r="K360" s="108"/>
      <c r="L360" s="108"/>
      <c r="M360" s="108"/>
      <c r="N360" s="108"/>
      <c r="O360" s="108"/>
      <c r="P360" s="111" t="s">
        <v>31</v>
      </c>
      <c r="Q360" s="111"/>
      <c r="R360" s="111"/>
      <c r="S360" s="111"/>
      <c r="T360" s="111"/>
      <c r="U360" s="111"/>
      <c r="V360" s="111"/>
      <c r="W360" s="111"/>
      <c r="X360" s="111"/>
      <c r="Y360" s="108" t="s">
        <v>369</v>
      </c>
      <c r="Z360" s="148"/>
      <c r="AA360" s="148"/>
      <c r="AB360" s="148"/>
      <c r="AC360" s="108" t="s">
        <v>327</v>
      </c>
      <c r="AD360" s="108"/>
      <c r="AE360" s="108"/>
      <c r="AF360" s="108"/>
      <c r="AG360" s="108"/>
      <c r="AH360" s="111" t="s">
        <v>346</v>
      </c>
      <c r="AI360" s="112"/>
      <c r="AJ360" s="112"/>
      <c r="AK360" s="112"/>
      <c r="AL360" s="112" t="s">
        <v>23</v>
      </c>
      <c r="AM360" s="112"/>
      <c r="AN360" s="112"/>
      <c r="AO360" s="150"/>
      <c r="AP360" s="114" t="s">
        <v>371</v>
      </c>
      <c r="AQ360" s="114"/>
      <c r="AR360" s="114"/>
      <c r="AS360" s="114"/>
      <c r="AT360" s="114"/>
      <c r="AU360" s="114"/>
      <c r="AV360" s="114"/>
      <c r="AW360" s="114"/>
      <c r="AX360" s="114"/>
    </row>
    <row r="361" spans="1:50" ht="30.75" customHeight="1">
      <c r="A361" s="94">
        <v>1</v>
      </c>
      <c r="B361" s="94">
        <v>1</v>
      </c>
      <c r="C361" s="145" t="s">
        <v>495</v>
      </c>
      <c r="D361" s="145"/>
      <c r="E361" s="149" t="s">
        <v>494</v>
      </c>
      <c r="F361" s="106"/>
      <c r="G361" s="106"/>
      <c r="H361" s="106"/>
      <c r="I361" s="106"/>
      <c r="J361" s="97">
        <v>1011001017799</v>
      </c>
      <c r="K361" s="98"/>
      <c r="L361" s="98"/>
      <c r="M361" s="98"/>
      <c r="N361" s="98"/>
      <c r="O361" s="98"/>
      <c r="P361" s="115" t="s">
        <v>543</v>
      </c>
      <c r="Q361" s="99"/>
      <c r="R361" s="99"/>
      <c r="S361" s="99"/>
      <c r="T361" s="99"/>
      <c r="U361" s="99"/>
      <c r="V361" s="99"/>
      <c r="W361" s="99"/>
      <c r="X361" s="99"/>
      <c r="Y361" s="100">
        <v>46</v>
      </c>
      <c r="Z361" s="100"/>
      <c r="AA361" s="100"/>
      <c r="AB361" s="100"/>
      <c r="AC361" s="118" t="s">
        <v>516</v>
      </c>
      <c r="AD361" s="118"/>
      <c r="AE361" s="118"/>
      <c r="AF361" s="118"/>
      <c r="AG361" s="118"/>
      <c r="AH361" s="119">
        <v>1</v>
      </c>
      <c r="AI361" s="102"/>
      <c r="AJ361" s="102"/>
      <c r="AK361" s="102"/>
      <c r="AL361" s="120"/>
      <c r="AM361" s="121"/>
      <c r="AN361" s="121"/>
      <c r="AO361" s="122"/>
      <c r="AP361" s="123"/>
      <c r="AQ361" s="123"/>
      <c r="AR361" s="123"/>
      <c r="AS361" s="123"/>
      <c r="AT361" s="123"/>
      <c r="AU361" s="123"/>
      <c r="AV361" s="123"/>
      <c r="AW361" s="123"/>
      <c r="AX361" s="123"/>
    </row>
    <row r="362" spans="1:50" ht="30.75" customHeight="1">
      <c r="A362" s="94">
        <v>2</v>
      </c>
      <c r="B362" s="94">
        <v>1</v>
      </c>
      <c r="C362" s="145" t="s">
        <v>495</v>
      </c>
      <c r="D362" s="145"/>
      <c r="E362" s="149" t="s">
        <v>494</v>
      </c>
      <c r="F362" s="106"/>
      <c r="G362" s="106"/>
      <c r="H362" s="106"/>
      <c r="I362" s="106"/>
      <c r="J362" s="97">
        <v>1011001017799</v>
      </c>
      <c r="K362" s="98"/>
      <c r="L362" s="98"/>
      <c r="M362" s="98"/>
      <c r="N362" s="98"/>
      <c r="O362" s="98"/>
      <c r="P362" s="115" t="s">
        <v>544</v>
      </c>
      <c r="Q362" s="99"/>
      <c r="R362" s="99"/>
      <c r="S362" s="99"/>
      <c r="T362" s="99"/>
      <c r="U362" s="99"/>
      <c r="V362" s="99"/>
      <c r="W362" s="99"/>
      <c r="X362" s="99"/>
      <c r="Y362" s="100">
        <v>10</v>
      </c>
      <c r="Z362" s="100"/>
      <c r="AA362" s="100"/>
      <c r="AB362" s="100"/>
      <c r="AC362" s="118" t="s">
        <v>516</v>
      </c>
      <c r="AD362" s="118"/>
      <c r="AE362" s="118"/>
      <c r="AF362" s="118"/>
      <c r="AG362" s="118"/>
      <c r="AH362" s="119">
        <v>1</v>
      </c>
      <c r="AI362" s="102"/>
      <c r="AJ362" s="102"/>
      <c r="AK362" s="102"/>
      <c r="AL362" s="120"/>
      <c r="AM362" s="121"/>
      <c r="AN362" s="121"/>
      <c r="AO362" s="122"/>
      <c r="AP362" s="123"/>
      <c r="AQ362" s="123"/>
      <c r="AR362" s="123"/>
      <c r="AS362" s="123"/>
      <c r="AT362" s="123"/>
      <c r="AU362" s="123"/>
      <c r="AV362" s="123"/>
      <c r="AW362" s="123"/>
      <c r="AX362" s="123"/>
    </row>
    <row r="363" spans="1:50" ht="30.75" customHeight="1">
      <c r="A363" s="94">
        <v>3</v>
      </c>
      <c r="B363" s="94">
        <v>1</v>
      </c>
      <c r="C363" s="145"/>
      <c r="D363" s="145"/>
      <c r="E363" s="106"/>
      <c r="F363" s="106"/>
      <c r="G363" s="106"/>
      <c r="H363" s="106"/>
      <c r="I363" s="106"/>
      <c r="J363" s="97"/>
      <c r="K363" s="98"/>
      <c r="L363" s="98"/>
      <c r="M363" s="98"/>
      <c r="N363" s="98"/>
      <c r="O363" s="98"/>
      <c r="P363" s="99"/>
      <c r="Q363" s="99"/>
      <c r="R363" s="99"/>
      <c r="S363" s="99"/>
      <c r="T363" s="99"/>
      <c r="U363" s="99"/>
      <c r="V363" s="99"/>
      <c r="W363" s="99"/>
      <c r="X363" s="99"/>
      <c r="Y363" s="100"/>
      <c r="Z363" s="100"/>
      <c r="AA363" s="100"/>
      <c r="AB363" s="100"/>
      <c r="AC363" s="118"/>
      <c r="AD363" s="118"/>
      <c r="AE363" s="118"/>
      <c r="AF363" s="118"/>
      <c r="AG363" s="118"/>
      <c r="AH363" s="119"/>
      <c r="AI363" s="102"/>
      <c r="AJ363" s="102"/>
      <c r="AK363" s="102"/>
      <c r="AL363" s="120"/>
      <c r="AM363" s="121"/>
      <c r="AN363" s="121"/>
      <c r="AO363" s="122"/>
      <c r="AP363" s="123"/>
      <c r="AQ363" s="123"/>
      <c r="AR363" s="123"/>
      <c r="AS363" s="123"/>
      <c r="AT363" s="123"/>
      <c r="AU363" s="123"/>
      <c r="AV363" s="123"/>
      <c r="AW363" s="123"/>
      <c r="AX363" s="123"/>
    </row>
    <row r="364" spans="1:50" ht="30.75" customHeight="1">
      <c r="A364" s="94">
        <v>4</v>
      </c>
      <c r="B364" s="94">
        <v>1</v>
      </c>
      <c r="C364" s="145"/>
      <c r="D364" s="145"/>
      <c r="E364" s="106"/>
      <c r="F364" s="106"/>
      <c r="G364" s="106"/>
      <c r="H364" s="106"/>
      <c r="I364" s="106"/>
      <c r="J364" s="97"/>
      <c r="K364" s="98"/>
      <c r="L364" s="98"/>
      <c r="M364" s="98"/>
      <c r="N364" s="98"/>
      <c r="O364" s="98"/>
      <c r="P364" s="99"/>
      <c r="Q364" s="99"/>
      <c r="R364" s="99"/>
      <c r="S364" s="99"/>
      <c r="T364" s="99"/>
      <c r="U364" s="99"/>
      <c r="V364" s="99"/>
      <c r="W364" s="99"/>
      <c r="X364" s="99"/>
      <c r="Y364" s="100"/>
      <c r="Z364" s="100"/>
      <c r="AA364" s="100"/>
      <c r="AB364" s="100"/>
      <c r="AC364" s="118"/>
      <c r="AD364" s="118"/>
      <c r="AE364" s="118"/>
      <c r="AF364" s="118"/>
      <c r="AG364" s="118"/>
      <c r="AH364" s="119"/>
      <c r="AI364" s="102"/>
      <c r="AJ364" s="102"/>
      <c r="AK364" s="102"/>
      <c r="AL364" s="120"/>
      <c r="AM364" s="121"/>
      <c r="AN364" s="121"/>
      <c r="AO364" s="122"/>
      <c r="AP364" s="123"/>
      <c r="AQ364" s="123"/>
      <c r="AR364" s="123"/>
      <c r="AS364" s="123"/>
      <c r="AT364" s="123"/>
      <c r="AU364" s="123"/>
      <c r="AV364" s="123"/>
      <c r="AW364" s="123"/>
      <c r="AX364" s="123"/>
    </row>
    <row r="365" spans="1:50" ht="30.75" customHeight="1">
      <c r="A365" s="94">
        <v>5</v>
      </c>
      <c r="B365" s="94">
        <v>1</v>
      </c>
      <c r="C365" s="145"/>
      <c r="D365" s="145"/>
      <c r="E365" s="106"/>
      <c r="F365" s="106"/>
      <c r="G365" s="106"/>
      <c r="H365" s="106"/>
      <c r="I365" s="106"/>
      <c r="J365" s="97"/>
      <c r="K365" s="98"/>
      <c r="L365" s="98"/>
      <c r="M365" s="98"/>
      <c r="N365" s="98"/>
      <c r="O365" s="98"/>
      <c r="P365" s="99"/>
      <c r="Q365" s="99"/>
      <c r="R365" s="99"/>
      <c r="S365" s="99"/>
      <c r="T365" s="99"/>
      <c r="U365" s="99"/>
      <c r="V365" s="99"/>
      <c r="W365" s="99"/>
      <c r="X365" s="99"/>
      <c r="Y365" s="100"/>
      <c r="Z365" s="100"/>
      <c r="AA365" s="100"/>
      <c r="AB365" s="100"/>
      <c r="AC365" s="118"/>
      <c r="AD365" s="118"/>
      <c r="AE365" s="118"/>
      <c r="AF365" s="118"/>
      <c r="AG365" s="118"/>
      <c r="AH365" s="119"/>
      <c r="AI365" s="102"/>
      <c r="AJ365" s="102"/>
      <c r="AK365" s="102"/>
      <c r="AL365" s="120"/>
      <c r="AM365" s="121"/>
      <c r="AN365" s="121"/>
      <c r="AO365" s="122"/>
      <c r="AP365" s="123"/>
      <c r="AQ365" s="123"/>
      <c r="AR365" s="123"/>
      <c r="AS365" s="123"/>
      <c r="AT365" s="123"/>
      <c r="AU365" s="123"/>
      <c r="AV365" s="123"/>
      <c r="AW365" s="123"/>
      <c r="AX365" s="123"/>
    </row>
    <row r="366" spans="1:50" ht="30.75" customHeight="1">
      <c r="A366" s="94">
        <v>6</v>
      </c>
      <c r="B366" s="94">
        <v>1</v>
      </c>
      <c r="C366" s="145"/>
      <c r="D366" s="145"/>
      <c r="E366" s="106"/>
      <c r="F366" s="106"/>
      <c r="G366" s="106"/>
      <c r="H366" s="106"/>
      <c r="I366" s="106"/>
      <c r="J366" s="97"/>
      <c r="K366" s="98"/>
      <c r="L366" s="98"/>
      <c r="M366" s="98"/>
      <c r="N366" s="98"/>
      <c r="O366" s="98"/>
      <c r="P366" s="99"/>
      <c r="Q366" s="99"/>
      <c r="R366" s="99"/>
      <c r="S366" s="99"/>
      <c r="T366" s="99"/>
      <c r="U366" s="99"/>
      <c r="V366" s="99"/>
      <c r="W366" s="99"/>
      <c r="X366" s="99"/>
      <c r="Y366" s="100"/>
      <c r="Z366" s="100"/>
      <c r="AA366" s="100"/>
      <c r="AB366" s="100"/>
      <c r="AC366" s="118"/>
      <c r="AD366" s="118"/>
      <c r="AE366" s="118"/>
      <c r="AF366" s="118"/>
      <c r="AG366" s="118"/>
      <c r="AH366" s="119"/>
      <c r="AI366" s="102"/>
      <c r="AJ366" s="102"/>
      <c r="AK366" s="102"/>
      <c r="AL366" s="120"/>
      <c r="AM366" s="121"/>
      <c r="AN366" s="121"/>
      <c r="AO366" s="122"/>
      <c r="AP366" s="123"/>
      <c r="AQ366" s="123"/>
      <c r="AR366" s="123"/>
      <c r="AS366" s="123"/>
      <c r="AT366" s="123"/>
      <c r="AU366" s="123"/>
      <c r="AV366" s="123"/>
      <c r="AW366" s="123"/>
      <c r="AX366" s="123"/>
    </row>
    <row r="367" spans="1:50" ht="30.75" customHeight="1">
      <c r="A367" s="94">
        <v>7</v>
      </c>
      <c r="B367" s="94">
        <v>1</v>
      </c>
      <c r="C367" s="145"/>
      <c r="D367" s="145"/>
      <c r="E367" s="106"/>
      <c r="F367" s="106"/>
      <c r="G367" s="106"/>
      <c r="H367" s="106"/>
      <c r="I367" s="106"/>
      <c r="J367" s="97"/>
      <c r="K367" s="98"/>
      <c r="L367" s="98"/>
      <c r="M367" s="98"/>
      <c r="N367" s="98"/>
      <c r="O367" s="98"/>
      <c r="P367" s="99"/>
      <c r="Q367" s="99"/>
      <c r="R367" s="99"/>
      <c r="S367" s="99"/>
      <c r="T367" s="99"/>
      <c r="U367" s="99"/>
      <c r="V367" s="99"/>
      <c r="W367" s="99"/>
      <c r="X367" s="99"/>
      <c r="Y367" s="100"/>
      <c r="Z367" s="100"/>
      <c r="AA367" s="100"/>
      <c r="AB367" s="100"/>
      <c r="AC367" s="118"/>
      <c r="AD367" s="118"/>
      <c r="AE367" s="118"/>
      <c r="AF367" s="118"/>
      <c r="AG367" s="118"/>
      <c r="AH367" s="119"/>
      <c r="AI367" s="102"/>
      <c r="AJ367" s="102"/>
      <c r="AK367" s="102"/>
      <c r="AL367" s="120"/>
      <c r="AM367" s="121"/>
      <c r="AN367" s="121"/>
      <c r="AO367" s="122"/>
      <c r="AP367" s="123"/>
      <c r="AQ367" s="123"/>
      <c r="AR367" s="123"/>
      <c r="AS367" s="123"/>
      <c r="AT367" s="123"/>
      <c r="AU367" s="123"/>
      <c r="AV367" s="123"/>
      <c r="AW367" s="123"/>
      <c r="AX367" s="123"/>
    </row>
    <row r="368" spans="1:50" ht="30.75" customHeight="1">
      <c r="A368" s="94">
        <v>8</v>
      </c>
      <c r="B368" s="94">
        <v>1</v>
      </c>
      <c r="C368" s="145"/>
      <c r="D368" s="145"/>
      <c r="E368" s="106"/>
      <c r="F368" s="106"/>
      <c r="G368" s="106"/>
      <c r="H368" s="106"/>
      <c r="I368" s="106"/>
      <c r="J368" s="97"/>
      <c r="K368" s="98"/>
      <c r="L368" s="98"/>
      <c r="M368" s="98"/>
      <c r="N368" s="98"/>
      <c r="O368" s="98"/>
      <c r="P368" s="99"/>
      <c r="Q368" s="99"/>
      <c r="R368" s="99"/>
      <c r="S368" s="99"/>
      <c r="T368" s="99"/>
      <c r="U368" s="99"/>
      <c r="V368" s="99"/>
      <c r="W368" s="99"/>
      <c r="X368" s="99"/>
      <c r="Y368" s="100"/>
      <c r="Z368" s="100"/>
      <c r="AA368" s="100"/>
      <c r="AB368" s="100"/>
      <c r="AC368" s="118"/>
      <c r="AD368" s="118"/>
      <c r="AE368" s="118"/>
      <c r="AF368" s="118"/>
      <c r="AG368" s="118"/>
      <c r="AH368" s="119"/>
      <c r="AI368" s="102"/>
      <c r="AJ368" s="102"/>
      <c r="AK368" s="102"/>
      <c r="AL368" s="120"/>
      <c r="AM368" s="121"/>
      <c r="AN368" s="121"/>
      <c r="AO368" s="122"/>
      <c r="AP368" s="123"/>
      <c r="AQ368" s="123"/>
      <c r="AR368" s="123"/>
      <c r="AS368" s="123"/>
      <c r="AT368" s="123"/>
      <c r="AU368" s="123"/>
      <c r="AV368" s="123"/>
      <c r="AW368" s="123"/>
      <c r="AX368" s="123"/>
    </row>
    <row r="369" spans="1:50" ht="30.75" customHeight="1">
      <c r="A369" s="94">
        <v>9</v>
      </c>
      <c r="B369" s="94">
        <v>1</v>
      </c>
      <c r="C369" s="145"/>
      <c r="D369" s="145"/>
      <c r="E369" s="106"/>
      <c r="F369" s="106"/>
      <c r="G369" s="106"/>
      <c r="H369" s="106"/>
      <c r="I369" s="106"/>
      <c r="J369" s="97"/>
      <c r="K369" s="98"/>
      <c r="L369" s="98"/>
      <c r="M369" s="98"/>
      <c r="N369" s="98"/>
      <c r="O369" s="98"/>
      <c r="P369" s="99"/>
      <c r="Q369" s="99"/>
      <c r="R369" s="99"/>
      <c r="S369" s="99"/>
      <c r="T369" s="99"/>
      <c r="U369" s="99"/>
      <c r="V369" s="99"/>
      <c r="W369" s="99"/>
      <c r="X369" s="99"/>
      <c r="Y369" s="100"/>
      <c r="Z369" s="100"/>
      <c r="AA369" s="100"/>
      <c r="AB369" s="100"/>
      <c r="AC369" s="118"/>
      <c r="AD369" s="118"/>
      <c r="AE369" s="118"/>
      <c r="AF369" s="118"/>
      <c r="AG369" s="118"/>
      <c r="AH369" s="119"/>
      <c r="AI369" s="102"/>
      <c r="AJ369" s="102"/>
      <c r="AK369" s="102"/>
      <c r="AL369" s="120"/>
      <c r="AM369" s="121"/>
      <c r="AN369" s="121"/>
      <c r="AO369" s="122"/>
      <c r="AP369" s="123"/>
      <c r="AQ369" s="123"/>
      <c r="AR369" s="123"/>
      <c r="AS369" s="123"/>
      <c r="AT369" s="123"/>
      <c r="AU369" s="123"/>
      <c r="AV369" s="123"/>
      <c r="AW369" s="123"/>
      <c r="AX369" s="123"/>
    </row>
    <row r="370" spans="1:50" ht="30.75" customHeight="1">
      <c r="A370" s="94">
        <v>10</v>
      </c>
      <c r="B370" s="94">
        <v>1</v>
      </c>
      <c r="C370" s="145"/>
      <c r="D370" s="145"/>
      <c r="E370" s="106"/>
      <c r="F370" s="106"/>
      <c r="G370" s="106"/>
      <c r="H370" s="106"/>
      <c r="I370" s="106"/>
      <c r="J370" s="97"/>
      <c r="K370" s="98"/>
      <c r="L370" s="98"/>
      <c r="M370" s="98"/>
      <c r="N370" s="98"/>
      <c r="O370" s="98"/>
      <c r="P370" s="99"/>
      <c r="Q370" s="99"/>
      <c r="R370" s="99"/>
      <c r="S370" s="99"/>
      <c r="T370" s="99"/>
      <c r="U370" s="99"/>
      <c r="V370" s="99"/>
      <c r="W370" s="99"/>
      <c r="X370" s="99"/>
      <c r="Y370" s="100"/>
      <c r="Z370" s="100"/>
      <c r="AA370" s="100"/>
      <c r="AB370" s="100"/>
      <c r="AC370" s="118"/>
      <c r="AD370" s="118"/>
      <c r="AE370" s="118"/>
      <c r="AF370" s="118"/>
      <c r="AG370" s="118"/>
      <c r="AH370" s="119"/>
      <c r="AI370" s="102"/>
      <c r="AJ370" s="102"/>
      <c r="AK370" s="102"/>
      <c r="AL370" s="120"/>
      <c r="AM370" s="121"/>
      <c r="AN370" s="121"/>
      <c r="AO370" s="122"/>
      <c r="AP370" s="123"/>
      <c r="AQ370" s="123"/>
      <c r="AR370" s="123"/>
      <c r="AS370" s="123"/>
      <c r="AT370" s="123"/>
      <c r="AU370" s="123"/>
      <c r="AV370" s="123"/>
      <c r="AW370" s="123"/>
      <c r="AX370" s="123"/>
    </row>
  </sheetData>
  <sheetProtection formatRows="0"/>
  <mergeCells count="1864">
    <mergeCell ref="G249:K249"/>
    <mergeCell ref="L249:X249"/>
    <mergeCell ref="Y249:AB249"/>
    <mergeCell ref="AC249:AG249"/>
    <mergeCell ref="AH249:AT249"/>
    <mergeCell ref="AU249:AX249"/>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AQ33:AT34"/>
    <mergeCell ref="AQ31:AT32"/>
    <mergeCell ref="AQ29:AT30"/>
    <mergeCell ref="AQ27:AT28"/>
    <mergeCell ref="AQ25:AT26"/>
    <mergeCell ref="AQ23:AT24"/>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AD142:AV142"/>
    <mergeCell ref="AD145:AV145"/>
    <mergeCell ref="AD148:AV148"/>
    <mergeCell ref="AD151:AV151"/>
    <mergeCell ref="AD154:AV154"/>
    <mergeCell ref="AD157:AV157"/>
    <mergeCell ref="AD160:AV160"/>
    <mergeCell ref="AD163:AV163"/>
    <mergeCell ref="AD166:AV166"/>
    <mergeCell ref="AD169:AV169"/>
    <mergeCell ref="AE24:AH24"/>
    <mergeCell ref="AI24:AL24"/>
    <mergeCell ref="AM24:AP24"/>
    <mergeCell ref="AE25:AH25"/>
    <mergeCell ref="AU23:AX24"/>
    <mergeCell ref="AU25:AX26"/>
    <mergeCell ref="AU27:AX28"/>
    <mergeCell ref="AU29:AX30"/>
    <mergeCell ref="AU31:AX32"/>
    <mergeCell ref="AU33:AX34"/>
    <mergeCell ref="G26:O26"/>
    <mergeCell ref="G28:O28"/>
    <mergeCell ref="AE30:AH30"/>
    <mergeCell ref="AI30:AL30"/>
    <mergeCell ref="AM30:AP30"/>
    <mergeCell ref="AE31:AH31"/>
    <mergeCell ref="AI31:AL31"/>
    <mergeCell ref="AM31:AP31"/>
    <mergeCell ref="AE32:AH32"/>
    <mergeCell ref="AI32:AL32"/>
    <mergeCell ref="AM32:AP32"/>
    <mergeCell ref="AE33:AH33"/>
    <mergeCell ref="AI33:AL33"/>
    <mergeCell ref="AM33:AP33"/>
    <mergeCell ref="AE34:AH34"/>
    <mergeCell ref="AI34:AL34"/>
    <mergeCell ref="AM34:AP34"/>
    <mergeCell ref="P33:X34"/>
    <mergeCell ref="P31:X32"/>
    <mergeCell ref="Y25:AA26"/>
    <mergeCell ref="Y27:AA28"/>
    <mergeCell ref="Y29:AA30"/>
    <mergeCell ref="Y31:AA32"/>
    <mergeCell ref="Y33:AA34"/>
    <mergeCell ref="AB25:AD26"/>
    <mergeCell ref="AB27:AD28"/>
    <mergeCell ref="AB29:AD30"/>
    <mergeCell ref="AB31:AD32"/>
    <mergeCell ref="AB33:AD34"/>
    <mergeCell ref="AI26:AL26"/>
    <mergeCell ref="AM26:AP26"/>
    <mergeCell ref="AE27:AH27"/>
    <mergeCell ref="AI27:AL27"/>
    <mergeCell ref="AM27:AP27"/>
    <mergeCell ref="AE28:AH28"/>
    <mergeCell ref="AI28:AL28"/>
    <mergeCell ref="AM28:AP28"/>
    <mergeCell ref="AE29:AH29"/>
    <mergeCell ref="AI29:AL29"/>
    <mergeCell ref="AM29:AP29"/>
    <mergeCell ref="AI25:AL25"/>
    <mergeCell ref="AM25:AP25"/>
    <mergeCell ref="AE26:AH26"/>
    <mergeCell ref="G8:X8"/>
    <mergeCell ref="AE93:AH93"/>
    <mergeCell ref="AI93:AL93"/>
    <mergeCell ref="AM93:AP93"/>
    <mergeCell ref="AQ93:AT93"/>
    <mergeCell ref="AU93:AX93"/>
    <mergeCell ref="Y94:AA94"/>
    <mergeCell ref="AB94:AD94"/>
    <mergeCell ref="AE94:AH94"/>
    <mergeCell ref="AI94:AL94"/>
    <mergeCell ref="AM94:AP94"/>
    <mergeCell ref="AQ94:AT94"/>
    <mergeCell ref="AU94:AX94"/>
    <mergeCell ref="C84:D97"/>
    <mergeCell ref="AG91:AH91"/>
    <mergeCell ref="AQ91:AR91"/>
    <mergeCell ref="AS91:AT91"/>
    <mergeCell ref="AU91:AV91"/>
    <mergeCell ref="AW91:AX91"/>
    <mergeCell ref="G92:X94"/>
    <mergeCell ref="Y92:AA92"/>
    <mergeCell ref="AB92:AD92"/>
    <mergeCell ref="AU52:AX52"/>
    <mergeCell ref="AE53:AH53"/>
    <mergeCell ref="AI53:AL53"/>
    <mergeCell ref="AM53:AP53"/>
    <mergeCell ref="AQ53:AT53"/>
    <mergeCell ref="AU53:AX53"/>
    <mergeCell ref="AQ35:AT35"/>
    <mergeCell ref="G23:O24"/>
    <mergeCell ref="AB23:AD24"/>
    <mergeCell ref="Y23:AA24"/>
    <mergeCell ref="AD17:AJ17"/>
    <mergeCell ref="AK17:AQ17"/>
    <mergeCell ref="A68:B97"/>
    <mergeCell ref="Y257:AB257"/>
    <mergeCell ref="Y258:AB258"/>
    <mergeCell ref="Y259:AB259"/>
    <mergeCell ref="P256:X256"/>
    <mergeCell ref="P257:X257"/>
    <mergeCell ref="P258:X258"/>
    <mergeCell ref="P259:X259"/>
    <mergeCell ref="C67:K67"/>
    <mergeCell ref="Y72:AA72"/>
    <mergeCell ref="AB72:AD72"/>
    <mergeCell ref="AE72:AH72"/>
    <mergeCell ref="C61:K61"/>
    <mergeCell ref="C63:K63"/>
    <mergeCell ref="E69:F69"/>
    <mergeCell ref="G69:AX69"/>
    <mergeCell ref="E68:F68"/>
    <mergeCell ref="G68:AX68"/>
    <mergeCell ref="AE76:AX77"/>
    <mergeCell ref="AE79:AX80"/>
    <mergeCell ref="G76:X80"/>
    <mergeCell ref="E70:F80"/>
    <mergeCell ref="E90:F94"/>
    <mergeCell ref="G90:X91"/>
    <mergeCell ref="Y90:AA91"/>
    <mergeCell ref="AB90:AD91"/>
    <mergeCell ref="AE90:AH90"/>
    <mergeCell ref="AI90:AL91"/>
    <mergeCell ref="AM90:AP91"/>
    <mergeCell ref="P23:X24"/>
    <mergeCell ref="AP263:AX263"/>
    <mergeCell ref="AP264:AX264"/>
    <mergeCell ref="AP265:AX265"/>
    <mergeCell ref="G221:K221"/>
    <mergeCell ref="AC263:AG263"/>
    <mergeCell ref="AC264:AG264"/>
    <mergeCell ref="AC265:AG265"/>
    <mergeCell ref="AH265:AK265"/>
    <mergeCell ref="AL265:AO265"/>
    <mergeCell ref="Y263:AB263"/>
    <mergeCell ref="Y264:AB264"/>
    <mergeCell ref="Y265:AB265"/>
    <mergeCell ref="J263:O263"/>
    <mergeCell ref="J264:O264"/>
    <mergeCell ref="J265:O265"/>
    <mergeCell ref="P260:X260"/>
    <mergeCell ref="P261:X261"/>
    <mergeCell ref="P262:X262"/>
    <mergeCell ref="P263:X263"/>
    <mergeCell ref="P264:X264"/>
    <mergeCell ref="P265:X265"/>
    <mergeCell ref="AH264:AK264"/>
    <mergeCell ref="Y260:AB260"/>
    <mergeCell ref="Y261:AB261"/>
    <mergeCell ref="AC261:AG261"/>
    <mergeCell ref="AL262:AO262"/>
    <mergeCell ref="AH256:AK256"/>
    <mergeCell ref="AH261:AK261"/>
    <mergeCell ref="C255:I255"/>
    <mergeCell ref="AU221:AX221"/>
    <mergeCell ref="AC223:AG223"/>
    <mergeCell ref="J258:O258"/>
    <mergeCell ref="AI52:AL52"/>
    <mergeCell ref="AU51:AX51"/>
    <mergeCell ref="AC262:AG262"/>
    <mergeCell ref="AC260:AG260"/>
    <mergeCell ref="AP261:AX261"/>
    <mergeCell ref="AP262:AX262"/>
    <mergeCell ref="Y262:AB262"/>
    <mergeCell ref="J256:O256"/>
    <mergeCell ref="Y256:AB256"/>
    <mergeCell ref="Y255:AB255"/>
    <mergeCell ref="P255:X255"/>
    <mergeCell ref="AD19:AJ19"/>
    <mergeCell ref="G20:O20"/>
    <mergeCell ref="P20:V20"/>
    <mergeCell ref="W20:AC20"/>
    <mergeCell ref="AD20:AJ20"/>
    <mergeCell ref="G51:O53"/>
    <mergeCell ref="AB54:AD54"/>
    <mergeCell ref="G37:G38"/>
    <mergeCell ref="Y37:AA38"/>
    <mergeCell ref="AB51:AD51"/>
    <mergeCell ref="AB39:AD39"/>
    <mergeCell ref="P42:X42"/>
    <mergeCell ref="Y42:AX42"/>
    <mergeCell ref="AM51:AP51"/>
    <mergeCell ref="AQ90:AT90"/>
    <mergeCell ref="AU90:AX90"/>
    <mergeCell ref="AE91:AF91"/>
    <mergeCell ref="P25:X26"/>
    <mergeCell ref="P27:X28"/>
    <mergeCell ref="P29:X30"/>
    <mergeCell ref="AU88:AX88"/>
    <mergeCell ref="Y7:AD7"/>
    <mergeCell ref="Y36:AA36"/>
    <mergeCell ref="AQ21:AT21"/>
    <mergeCell ref="AQ22:AR22"/>
    <mergeCell ref="AS22:AT22"/>
    <mergeCell ref="AE23:AH23"/>
    <mergeCell ref="AE35:AH35"/>
    <mergeCell ref="AU50:AV50"/>
    <mergeCell ref="AU38:AV38"/>
    <mergeCell ref="AE49:AH50"/>
    <mergeCell ref="AI49:AL50"/>
    <mergeCell ref="AM49:AP50"/>
    <mergeCell ref="AQ38:AR38"/>
    <mergeCell ref="AS38:AT38"/>
    <mergeCell ref="AU41:AX41"/>
    <mergeCell ref="AB46:AX48"/>
    <mergeCell ref="AE37:AH38"/>
    <mergeCell ref="AM41:AP41"/>
    <mergeCell ref="AQ41:AT41"/>
    <mergeCell ref="AK20:AQ20"/>
    <mergeCell ref="A43:AN43"/>
    <mergeCell ref="AW38:AX38"/>
    <mergeCell ref="AQ39:AT39"/>
    <mergeCell ref="AU39:AX39"/>
    <mergeCell ref="AI37:AL38"/>
    <mergeCell ref="AE41:AH41"/>
    <mergeCell ref="AI41:AL41"/>
    <mergeCell ref="AU49:AX49"/>
    <mergeCell ref="AR17:AX17"/>
    <mergeCell ref="AK13:AQ13"/>
    <mergeCell ref="AR13:AX13"/>
    <mergeCell ref="I18:O18"/>
    <mergeCell ref="A348:B348"/>
    <mergeCell ref="AL347:AO347"/>
    <mergeCell ref="C348:I348"/>
    <mergeCell ref="J348:O348"/>
    <mergeCell ref="P348:X348"/>
    <mergeCell ref="Y348:AB348"/>
    <mergeCell ref="AP347:AX347"/>
    <mergeCell ref="AC348:AG348"/>
    <mergeCell ref="AH348:AK348"/>
    <mergeCell ref="AL348:AO348"/>
    <mergeCell ref="AP348:AX348"/>
    <mergeCell ref="C349:I349"/>
    <mergeCell ref="J349:O349"/>
    <mergeCell ref="P349:X349"/>
    <mergeCell ref="Y349:AB349"/>
    <mergeCell ref="A350:B350"/>
    <mergeCell ref="C350:I350"/>
    <mergeCell ref="J350:O350"/>
    <mergeCell ref="P350:X350"/>
    <mergeCell ref="Y350:AB350"/>
    <mergeCell ref="AP355:AX355"/>
    <mergeCell ref="A352:B352"/>
    <mergeCell ref="A353:B353"/>
    <mergeCell ref="A351:B351"/>
    <mergeCell ref="AQ2:AR2"/>
    <mergeCell ref="AT2:AU2"/>
    <mergeCell ref="AW22:AX22"/>
    <mergeCell ref="AU22:AV22"/>
    <mergeCell ref="AW2:AX2"/>
    <mergeCell ref="AU217:AX217"/>
    <mergeCell ref="AH204:AT204"/>
    <mergeCell ref="AU204:AX204"/>
    <mergeCell ref="AU35:AX35"/>
    <mergeCell ref="AU36:AX36"/>
    <mergeCell ref="AE7:AX7"/>
    <mergeCell ref="AE21:AH22"/>
    <mergeCell ref="AI21:AL22"/>
    <mergeCell ref="AM21:AP22"/>
    <mergeCell ref="AU21:AX21"/>
    <mergeCell ref="AE36:AH36"/>
    <mergeCell ref="AI36:AL36"/>
    <mergeCell ref="AI35:AL35"/>
    <mergeCell ref="AC350:AG350"/>
    <mergeCell ref="A3:AH3"/>
    <mergeCell ref="AJ3:AW3"/>
    <mergeCell ref="A100:B102"/>
    <mergeCell ref="G19:O19"/>
    <mergeCell ref="AK19:AQ19"/>
    <mergeCell ref="P18:V18"/>
    <mergeCell ref="W18:AC18"/>
    <mergeCell ref="W19:AC19"/>
    <mergeCell ref="AH351:AK351"/>
    <mergeCell ref="J346:O346"/>
    <mergeCell ref="P346:X346"/>
    <mergeCell ref="Y346:AB346"/>
    <mergeCell ref="AC346:AG346"/>
    <mergeCell ref="AH346:AK346"/>
    <mergeCell ref="AL346:AO346"/>
    <mergeCell ref="AP346:AX346"/>
    <mergeCell ref="C347:I347"/>
    <mergeCell ref="J347:O347"/>
    <mergeCell ref="P347:X347"/>
    <mergeCell ref="AP354:AX354"/>
    <mergeCell ref="C351:I351"/>
    <mergeCell ref="J351:O351"/>
    <mergeCell ref="P351:X351"/>
    <mergeCell ref="Y351:AB351"/>
    <mergeCell ref="AC351:AG351"/>
    <mergeCell ref="C353:I353"/>
    <mergeCell ref="J353:O353"/>
    <mergeCell ref="AP353:AX353"/>
    <mergeCell ref="AL351:AO351"/>
    <mergeCell ref="AP351:AX351"/>
    <mergeCell ref="AC349:AG349"/>
    <mergeCell ref="AH349:AK349"/>
    <mergeCell ref="AL349:AO349"/>
    <mergeCell ref="AP349:AX349"/>
    <mergeCell ref="P353:X353"/>
    <mergeCell ref="Y353:AB353"/>
    <mergeCell ref="AC353:AG353"/>
    <mergeCell ref="AH353:AK353"/>
    <mergeCell ref="AL353:AO353"/>
    <mergeCell ref="Y89:AA89"/>
    <mergeCell ref="AB89:AD89"/>
    <mergeCell ref="AE89:AH89"/>
    <mergeCell ref="C66:K66"/>
    <mergeCell ref="AP260:AX260"/>
    <mergeCell ref="A98:AX98"/>
    <mergeCell ref="G85:X86"/>
    <mergeCell ref="G87:X89"/>
    <mergeCell ref="AH259:AK259"/>
    <mergeCell ref="AH350:AK350"/>
    <mergeCell ref="AL350:AO350"/>
    <mergeCell ref="AP350:AX350"/>
    <mergeCell ref="AL259:AO259"/>
    <mergeCell ref="A257:B257"/>
    <mergeCell ref="A258:B258"/>
    <mergeCell ref="A250:AK250"/>
    <mergeCell ref="AC257:AG257"/>
    <mergeCell ref="AC258:AG258"/>
    <mergeCell ref="AC259:AG259"/>
    <mergeCell ref="AQ70:AT70"/>
    <mergeCell ref="AU70:AX70"/>
    <mergeCell ref="AQ87:AT87"/>
    <mergeCell ref="E81:AX81"/>
    <mergeCell ref="E82:AX83"/>
    <mergeCell ref="AU89:AX89"/>
    <mergeCell ref="AH258:AK258"/>
    <mergeCell ref="AL258:AO258"/>
    <mergeCell ref="A349:B349"/>
    <mergeCell ref="A346:B346"/>
    <mergeCell ref="A347:B347"/>
    <mergeCell ref="C346:I346"/>
    <mergeCell ref="G215:K215"/>
    <mergeCell ref="Y217:AB217"/>
    <mergeCell ref="G218:K218"/>
    <mergeCell ref="L218:X218"/>
    <mergeCell ref="Y218:AB218"/>
    <mergeCell ref="AC218:AG218"/>
    <mergeCell ref="AH218:AT218"/>
    <mergeCell ref="AU218:AX218"/>
    <mergeCell ref="AU219:AX219"/>
    <mergeCell ref="L215:X215"/>
    <mergeCell ref="Y215:AB215"/>
    <mergeCell ref="AC215:AG215"/>
    <mergeCell ref="AG100:AX102"/>
    <mergeCell ref="AG106:AX111"/>
    <mergeCell ref="AG112:AX115"/>
    <mergeCell ref="AC217:AG217"/>
    <mergeCell ref="AH217:AT217"/>
    <mergeCell ref="AU212:AX212"/>
    <mergeCell ref="G213:K213"/>
    <mergeCell ref="L213:X213"/>
    <mergeCell ref="Y213:AB213"/>
    <mergeCell ref="AC213:AG213"/>
    <mergeCell ref="AH213:AT213"/>
    <mergeCell ref="AU213:AX213"/>
    <mergeCell ref="G208:K208"/>
    <mergeCell ref="L208:X208"/>
    <mergeCell ref="Y208:AB208"/>
    <mergeCell ref="AC208:AG208"/>
    <mergeCell ref="AH208:AT208"/>
    <mergeCell ref="AU208:AX208"/>
    <mergeCell ref="G205:K205"/>
    <mergeCell ref="L205:X205"/>
    <mergeCell ref="Y205:AB205"/>
    <mergeCell ref="A261:B261"/>
    <mergeCell ref="Y347:AB347"/>
    <mergeCell ref="AC347:AG347"/>
    <mergeCell ref="AH347:AK347"/>
    <mergeCell ref="AL261:AO261"/>
    <mergeCell ref="AH262:AK262"/>
    <mergeCell ref="AP255:AX255"/>
    <mergeCell ref="AQ71:AR71"/>
    <mergeCell ref="AU71:AV71"/>
    <mergeCell ref="AP256:AX256"/>
    <mergeCell ref="AP257:AX257"/>
    <mergeCell ref="AP258:AX258"/>
    <mergeCell ref="AP259:AX259"/>
    <mergeCell ref="AW71:AX71"/>
    <mergeCell ref="AL264:AO264"/>
    <mergeCell ref="AR18:AX18"/>
    <mergeCell ref="AI23:AL23"/>
    <mergeCell ref="AM23:AP23"/>
    <mergeCell ref="AH222:AT222"/>
    <mergeCell ref="AU222:AX222"/>
    <mergeCell ref="G223:K223"/>
    <mergeCell ref="A265:B265"/>
    <mergeCell ref="R61:W61"/>
    <mergeCell ref="E84:F84"/>
    <mergeCell ref="G84:I84"/>
    <mergeCell ref="J84:T84"/>
    <mergeCell ref="U84:AX84"/>
    <mergeCell ref="AE78:AX78"/>
    <mergeCell ref="AI70:AL71"/>
    <mergeCell ref="AM70:AP71"/>
    <mergeCell ref="AI72:AL72"/>
    <mergeCell ref="A60:B67"/>
    <mergeCell ref="A264:B264"/>
    <mergeCell ref="G211:AB211"/>
    <mergeCell ref="AC211:AX211"/>
    <mergeCell ref="G212:K212"/>
    <mergeCell ref="L63:Q63"/>
    <mergeCell ref="C62:K62"/>
    <mergeCell ref="C101:AC101"/>
    <mergeCell ref="C102:AC102"/>
    <mergeCell ref="C103:AC103"/>
    <mergeCell ref="G224:AB224"/>
    <mergeCell ref="AC224:AX224"/>
    <mergeCell ref="G225:K225"/>
    <mergeCell ref="L225:X225"/>
    <mergeCell ref="Y225:AB225"/>
    <mergeCell ref="AC225:AG225"/>
    <mergeCell ref="AH225:AT225"/>
    <mergeCell ref="AU225:AX225"/>
    <mergeCell ref="G226:K226"/>
    <mergeCell ref="A263:B263"/>
    <mergeCell ref="A262:B262"/>
    <mergeCell ref="A255:B255"/>
    <mergeCell ref="G222:K222"/>
    <mergeCell ref="L222:X222"/>
    <mergeCell ref="A260:B260"/>
    <mergeCell ref="AH260:AK260"/>
    <mergeCell ref="AL260:AO260"/>
    <mergeCell ref="AH263:AK263"/>
    <mergeCell ref="AL263:AO263"/>
    <mergeCell ref="A259:B259"/>
    <mergeCell ref="AL256:AO256"/>
    <mergeCell ref="J255:O255"/>
    <mergeCell ref="J257:O257"/>
    <mergeCell ref="G5:L5"/>
    <mergeCell ref="M5:R5"/>
    <mergeCell ref="S5:X5"/>
    <mergeCell ref="L62:Q62"/>
    <mergeCell ref="Y8:AD8"/>
    <mergeCell ref="A9:F9"/>
    <mergeCell ref="G9:AX9"/>
    <mergeCell ref="I15:O15"/>
    <mergeCell ref="P15:V15"/>
    <mergeCell ref="W15:AC15"/>
    <mergeCell ref="Y21:AA22"/>
    <mergeCell ref="Y35:AA35"/>
    <mergeCell ref="P21:X22"/>
    <mergeCell ref="AB21:AD22"/>
    <mergeCell ref="A21:F36"/>
    <mergeCell ref="G21:O22"/>
    <mergeCell ref="A44:A53"/>
    <mergeCell ref="AB35:AD35"/>
    <mergeCell ref="A11:F11"/>
    <mergeCell ref="AQ59:AX59"/>
    <mergeCell ref="AQ57:AX57"/>
    <mergeCell ref="AE58:AH58"/>
    <mergeCell ref="AI58:AL58"/>
    <mergeCell ref="AI56:AL56"/>
    <mergeCell ref="AM56:AP56"/>
    <mergeCell ref="Y54:AA54"/>
    <mergeCell ref="G6:AX6"/>
    <mergeCell ref="G55:X56"/>
    <mergeCell ref="P51:X53"/>
    <mergeCell ref="A57:F59"/>
    <mergeCell ref="G57:X57"/>
    <mergeCell ref="A7:F7"/>
    <mergeCell ref="J259:O259"/>
    <mergeCell ref="J260:O260"/>
    <mergeCell ref="J261:O261"/>
    <mergeCell ref="J262:O262"/>
    <mergeCell ref="AH255:AK255"/>
    <mergeCell ref="AL255:AO255"/>
    <mergeCell ref="AC255:AG255"/>
    <mergeCell ref="AC256:AG256"/>
    <mergeCell ref="AH257:AK257"/>
    <mergeCell ref="AL257:AO257"/>
    <mergeCell ref="A256:B256"/>
    <mergeCell ref="AC222:AG222"/>
    <mergeCell ref="AH223:AT223"/>
    <mergeCell ref="AU223:AX223"/>
    <mergeCell ref="AH215:AT215"/>
    <mergeCell ref="AU215:AX215"/>
    <mergeCell ref="G216:K216"/>
    <mergeCell ref="L216:X216"/>
    <mergeCell ref="Y216:AB216"/>
    <mergeCell ref="AC216:AG216"/>
    <mergeCell ref="AH216:AT216"/>
    <mergeCell ref="AU216:AX216"/>
    <mergeCell ref="Y219:AB219"/>
    <mergeCell ref="AC219:AG219"/>
    <mergeCell ref="AH219:AT219"/>
    <mergeCell ref="L221:X221"/>
    <mergeCell ref="Y221:AB221"/>
    <mergeCell ref="AC221:AG221"/>
    <mergeCell ref="G220:K220"/>
    <mergeCell ref="L220:X220"/>
    <mergeCell ref="Y220:AB220"/>
    <mergeCell ref="AH220:AT220"/>
    <mergeCell ref="AC220:AG220"/>
    <mergeCell ref="AU220:AX220"/>
    <mergeCell ref="G217:K217"/>
    <mergeCell ref="L217:X217"/>
    <mergeCell ref="G219:K219"/>
    <mergeCell ref="L219:X219"/>
    <mergeCell ref="AH221:AT221"/>
    <mergeCell ref="L223:X223"/>
    <mergeCell ref="Y223:AB223"/>
    <mergeCell ref="Y222:AB222"/>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4:K214"/>
    <mergeCell ref="L214:X214"/>
    <mergeCell ref="Y214:AB214"/>
    <mergeCell ref="AC214:AG214"/>
    <mergeCell ref="AH214:AT214"/>
    <mergeCell ref="AU214:AX214"/>
    <mergeCell ref="L212:X212"/>
    <mergeCell ref="Y212:AB212"/>
    <mergeCell ref="AC212:AG212"/>
    <mergeCell ref="AH212:AT212"/>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Y204:AB204"/>
    <mergeCell ref="AC204:AG204"/>
    <mergeCell ref="G204:K204"/>
    <mergeCell ref="L204:X204"/>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AH196:AT196"/>
    <mergeCell ref="AU196:AX196"/>
    <mergeCell ref="G197:K197"/>
    <mergeCell ref="L197:X197"/>
    <mergeCell ref="Y197:AB197"/>
    <mergeCell ref="AC197:AG197"/>
    <mergeCell ref="AH197:AT197"/>
    <mergeCell ref="AU197:AX197"/>
    <mergeCell ref="L60:Q60"/>
    <mergeCell ref="G198:AB198"/>
    <mergeCell ref="AC198:AX198"/>
    <mergeCell ref="G199:K199"/>
    <mergeCell ref="L199:X199"/>
    <mergeCell ref="G200:K200"/>
    <mergeCell ref="L200:X200"/>
    <mergeCell ref="Y200:AB200"/>
    <mergeCell ref="AC200:AG200"/>
    <mergeCell ref="AH200:AT200"/>
    <mergeCell ref="Y199:AB199"/>
    <mergeCell ref="AC199:AG199"/>
    <mergeCell ref="AH199:AT199"/>
    <mergeCell ref="AU199:AX199"/>
    <mergeCell ref="R63:W63"/>
    <mergeCell ref="Y70:AA71"/>
    <mergeCell ref="AB70:AD71"/>
    <mergeCell ref="AQ88:AT88"/>
    <mergeCell ref="L65:Q65"/>
    <mergeCell ref="G72:X73"/>
    <mergeCell ref="C60:K60"/>
    <mergeCell ref="R60:W60"/>
    <mergeCell ref="X60:AX60"/>
    <mergeCell ref="R62:W62"/>
    <mergeCell ref="AH195:AT195"/>
    <mergeCell ref="AU195:AX195"/>
    <mergeCell ref="AU191:AX191"/>
    <mergeCell ref="AE86:AF86"/>
    <mergeCell ref="AU72:AX72"/>
    <mergeCell ref="AG86:AH86"/>
    <mergeCell ref="AE74:AX75"/>
    <mergeCell ref="Y74:AA75"/>
    <mergeCell ref="AB74:AD74"/>
    <mergeCell ref="C109:AC109"/>
    <mergeCell ref="AD111:AF111"/>
    <mergeCell ref="C106:AC106"/>
    <mergeCell ref="G186:K186"/>
    <mergeCell ref="L186:X186"/>
    <mergeCell ref="AC193:AG193"/>
    <mergeCell ref="AW86:AX86"/>
    <mergeCell ref="Y87:AA87"/>
    <mergeCell ref="AB87:AD87"/>
    <mergeCell ref="AE87:AH87"/>
    <mergeCell ref="G74:X75"/>
    <mergeCell ref="AB75:AD75"/>
    <mergeCell ref="Y76:AA80"/>
    <mergeCell ref="AB76:AD80"/>
    <mergeCell ref="AE92:AH92"/>
    <mergeCell ref="AI92:AL92"/>
    <mergeCell ref="AM92:AP92"/>
    <mergeCell ref="AQ92:AT92"/>
    <mergeCell ref="AU92:AX92"/>
    <mergeCell ref="Y93:AA93"/>
    <mergeCell ref="AB93:AD93"/>
    <mergeCell ref="L188:X188"/>
    <mergeCell ref="AG99:AX99"/>
    <mergeCell ref="E105:AC105"/>
    <mergeCell ref="L189:X189"/>
    <mergeCell ref="AU193:AX193"/>
    <mergeCell ref="Y189:AB189"/>
    <mergeCell ref="AC189:AG189"/>
    <mergeCell ref="AU189:AX189"/>
    <mergeCell ref="AU188:AX188"/>
    <mergeCell ref="A132:AX132"/>
    <mergeCell ref="C117:O117"/>
    <mergeCell ref="G190:K190"/>
    <mergeCell ref="L190:X190"/>
    <mergeCell ref="AC185:AX185"/>
    <mergeCell ref="Y190:AB190"/>
    <mergeCell ref="C104:D105"/>
    <mergeCell ref="Y186:AB186"/>
    <mergeCell ref="A128:E128"/>
    <mergeCell ref="A123:B124"/>
    <mergeCell ref="C116:AC116"/>
    <mergeCell ref="A135:F135"/>
    <mergeCell ref="G188:K188"/>
    <mergeCell ref="A112:B115"/>
    <mergeCell ref="C112:AC112"/>
    <mergeCell ref="AD114:AF114"/>
    <mergeCell ref="G193:K193"/>
    <mergeCell ref="L193:X193"/>
    <mergeCell ref="Y193:AB193"/>
    <mergeCell ref="AH189:AT189"/>
    <mergeCell ref="G192:K192"/>
    <mergeCell ref="G191:K191"/>
    <mergeCell ref="L191:X191"/>
    <mergeCell ref="Y191:AB191"/>
    <mergeCell ref="AC191:AG191"/>
    <mergeCell ref="AR14:AX14"/>
    <mergeCell ref="C68:D83"/>
    <mergeCell ref="AU86:AV86"/>
    <mergeCell ref="AR19:AX19"/>
    <mergeCell ref="Y59:AA59"/>
    <mergeCell ref="AM35:AP35"/>
    <mergeCell ref="AM36:AP36"/>
    <mergeCell ref="AQ36:AT36"/>
    <mergeCell ref="AQ40:AT40"/>
    <mergeCell ref="AU40:AX40"/>
    <mergeCell ref="AI40:AL40"/>
    <mergeCell ref="AM40:AP40"/>
    <mergeCell ref="AM54:AP54"/>
    <mergeCell ref="AQ54:AX54"/>
    <mergeCell ref="AD18:AJ18"/>
    <mergeCell ref="AK18:AQ18"/>
    <mergeCell ref="AD113:AF113"/>
    <mergeCell ref="AD104:AF104"/>
    <mergeCell ref="A12:F20"/>
    <mergeCell ref="P14:V14"/>
    <mergeCell ref="AK15:AQ15"/>
    <mergeCell ref="AR15:AX15"/>
    <mergeCell ref="I14:O14"/>
    <mergeCell ref="AD106:AF106"/>
    <mergeCell ref="AD112:AF112"/>
    <mergeCell ref="AD105:AF105"/>
    <mergeCell ref="AD102:AF102"/>
    <mergeCell ref="AB58:AD58"/>
    <mergeCell ref="E104:AC104"/>
    <mergeCell ref="E85:F89"/>
    <mergeCell ref="AI89:AL89"/>
    <mergeCell ref="G12:O12"/>
    <mergeCell ref="AJ2:AP2"/>
    <mergeCell ref="C108:AC108"/>
    <mergeCell ref="C110:AC110"/>
    <mergeCell ref="G4:X4"/>
    <mergeCell ref="Y4:AD4"/>
    <mergeCell ref="AE4:AP4"/>
    <mergeCell ref="AQ4:AX4"/>
    <mergeCell ref="A5:F5"/>
    <mergeCell ref="C107:AC107"/>
    <mergeCell ref="G11:AX11"/>
    <mergeCell ref="Y5:AD5"/>
    <mergeCell ref="AE5:AP5"/>
    <mergeCell ref="AQ5:AX5"/>
    <mergeCell ref="A4:F4"/>
    <mergeCell ref="A6:F6"/>
    <mergeCell ref="AK12:AQ12"/>
    <mergeCell ref="W14:AC14"/>
    <mergeCell ref="AI87:AL87"/>
    <mergeCell ref="AM87:AP87"/>
    <mergeCell ref="C100:AC100"/>
    <mergeCell ref="I16:O16"/>
    <mergeCell ref="P16:V16"/>
    <mergeCell ref="AR20:AX20"/>
    <mergeCell ref="W12:AC12"/>
    <mergeCell ref="AD12:AJ12"/>
    <mergeCell ref="AD15:AJ15"/>
    <mergeCell ref="W16:AC16"/>
    <mergeCell ref="P19:V19"/>
    <mergeCell ref="I17:O17"/>
    <mergeCell ref="AR12:AX12"/>
    <mergeCell ref="AE8:AX8"/>
    <mergeCell ref="W13:AC13"/>
    <mergeCell ref="P12:V12"/>
    <mergeCell ref="B49:F53"/>
    <mergeCell ref="G13:H18"/>
    <mergeCell ref="I13:O13"/>
    <mergeCell ref="A136:F184"/>
    <mergeCell ref="W135:AF135"/>
    <mergeCell ref="AB36:AD36"/>
    <mergeCell ref="A103:B111"/>
    <mergeCell ref="C111:AC111"/>
    <mergeCell ref="A133:AX133"/>
    <mergeCell ref="AE88:AH88"/>
    <mergeCell ref="AI88:AL88"/>
    <mergeCell ref="AM88:AP88"/>
    <mergeCell ref="AD101:AF101"/>
    <mergeCell ref="AB85:AD86"/>
    <mergeCell ref="X61:AX67"/>
    <mergeCell ref="AK16:AQ16"/>
    <mergeCell ref="P118:S118"/>
    <mergeCell ref="AD108:AF108"/>
    <mergeCell ref="F128:AX128"/>
    <mergeCell ref="A127:AX127"/>
    <mergeCell ref="P117:S117"/>
    <mergeCell ref="AD13:AJ13"/>
    <mergeCell ref="A116:B122"/>
    <mergeCell ref="T118:AF118"/>
    <mergeCell ref="AD110:AF110"/>
    <mergeCell ref="AB88:AD88"/>
    <mergeCell ref="Y57:AA57"/>
    <mergeCell ref="AB57:AD57"/>
    <mergeCell ref="T117:AF117"/>
    <mergeCell ref="T122:AF122"/>
    <mergeCell ref="AD116:AF116"/>
    <mergeCell ref="AH191:AT191"/>
    <mergeCell ref="G194:K194"/>
    <mergeCell ref="Q135:V135"/>
    <mergeCell ref="A126:AX126"/>
    <mergeCell ref="F130:AX130"/>
    <mergeCell ref="C123:F123"/>
    <mergeCell ref="AM135:AV135"/>
    <mergeCell ref="AM134:AV134"/>
    <mergeCell ref="AD153:AV153"/>
    <mergeCell ref="AD156:AV156"/>
    <mergeCell ref="J159:P159"/>
    <mergeCell ref="AD159:AV159"/>
    <mergeCell ref="AD162:AV162"/>
    <mergeCell ref="AD165:AV165"/>
    <mergeCell ref="AD168:AV168"/>
    <mergeCell ref="AC188:AG188"/>
    <mergeCell ref="AH186:AT186"/>
    <mergeCell ref="G187:K187"/>
    <mergeCell ref="A130:E130"/>
    <mergeCell ref="W134:AF134"/>
    <mergeCell ref="AH193:AT193"/>
    <mergeCell ref="AH194:AT194"/>
    <mergeCell ref="AU194:AX194"/>
    <mergeCell ref="AC190:AG190"/>
    <mergeCell ref="AH190:AT190"/>
    <mergeCell ref="L187:X187"/>
    <mergeCell ref="AC186:AG186"/>
    <mergeCell ref="C114:AC114"/>
    <mergeCell ref="A185:F236"/>
    <mergeCell ref="AC195:AG195"/>
    <mergeCell ref="AH187:AT187"/>
    <mergeCell ref="Y188:AB188"/>
    <mergeCell ref="G195:K195"/>
    <mergeCell ref="L195:X195"/>
    <mergeCell ref="AG134:AL134"/>
    <mergeCell ref="AG135:AL135"/>
    <mergeCell ref="AG116:AX122"/>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C113:AC113"/>
    <mergeCell ref="A131:AX131"/>
    <mergeCell ref="A129:AX129"/>
    <mergeCell ref="AC187:AG187"/>
    <mergeCell ref="Y195:AB195"/>
    <mergeCell ref="AD115:AF115"/>
    <mergeCell ref="C115:AC115"/>
    <mergeCell ref="AU200:AX200"/>
    <mergeCell ref="G196:K196"/>
    <mergeCell ref="L196:X196"/>
    <mergeCell ref="Y196:AB196"/>
    <mergeCell ref="AC196:AG196"/>
    <mergeCell ref="C120:O120"/>
    <mergeCell ref="P120:S120"/>
    <mergeCell ref="T120:AF120"/>
    <mergeCell ref="C121:O121"/>
    <mergeCell ref="P121:S121"/>
    <mergeCell ref="P119:S119"/>
    <mergeCell ref="T119:AF119"/>
    <mergeCell ref="T121:AF121"/>
    <mergeCell ref="C119:O119"/>
    <mergeCell ref="Y192:AB192"/>
    <mergeCell ref="AC192:AG192"/>
    <mergeCell ref="AH192:AT192"/>
    <mergeCell ref="G135:P135"/>
    <mergeCell ref="L192:X192"/>
    <mergeCell ref="AU192:AX192"/>
    <mergeCell ref="AD141:AV141"/>
    <mergeCell ref="AD144:AV144"/>
    <mergeCell ref="J147:O147"/>
    <mergeCell ref="AD147:AV147"/>
    <mergeCell ref="AD150:AV150"/>
    <mergeCell ref="AD103:AF103"/>
    <mergeCell ref="AU190:AX190"/>
    <mergeCell ref="AG103:AX105"/>
    <mergeCell ref="AD107:AF107"/>
    <mergeCell ref="AE40:AH40"/>
    <mergeCell ref="C122:O122"/>
    <mergeCell ref="A125:AX125"/>
    <mergeCell ref="C124:F124"/>
    <mergeCell ref="G124:AX124"/>
    <mergeCell ref="G123:AX123"/>
    <mergeCell ref="AU186:AX186"/>
    <mergeCell ref="P122:S122"/>
    <mergeCell ref="G185:AB185"/>
    <mergeCell ref="AU187:AX187"/>
    <mergeCell ref="AM89:AP89"/>
    <mergeCell ref="E95:AX95"/>
    <mergeCell ref="Y187:AB187"/>
    <mergeCell ref="AH188:AT188"/>
    <mergeCell ref="A134:F134"/>
    <mergeCell ref="C65:K65"/>
    <mergeCell ref="AM59:AP59"/>
    <mergeCell ref="AI59:AL59"/>
    <mergeCell ref="AQ58:AX58"/>
    <mergeCell ref="AE59:AH59"/>
    <mergeCell ref="AI57:AL57"/>
    <mergeCell ref="A42:D42"/>
    <mergeCell ref="E42:F42"/>
    <mergeCell ref="Y51:AA51"/>
    <mergeCell ref="AM55:AP55"/>
    <mergeCell ref="AQ55:AX55"/>
    <mergeCell ref="AQ56:AX56"/>
    <mergeCell ref="AE57:AH57"/>
    <mergeCell ref="AQ86:AR86"/>
    <mergeCell ref="AB56:AD56"/>
    <mergeCell ref="G49:O50"/>
    <mergeCell ref="AB40:AD40"/>
    <mergeCell ref="Y41:AA41"/>
    <mergeCell ref="AB41:AD41"/>
    <mergeCell ref="P49:X50"/>
    <mergeCell ref="Y49:AA50"/>
    <mergeCell ref="AQ49:AT49"/>
    <mergeCell ref="AQ50:AR50"/>
    <mergeCell ref="AS50:AT50"/>
    <mergeCell ref="L66:Q66"/>
    <mergeCell ref="G39:G41"/>
    <mergeCell ref="P39:X41"/>
    <mergeCell ref="AQ52:AT52"/>
    <mergeCell ref="AE55:AH55"/>
    <mergeCell ref="AI55:AL55"/>
    <mergeCell ref="AQ73:AT73"/>
    <mergeCell ref="Y53:AA53"/>
    <mergeCell ref="AB53:AD53"/>
    <mergeCell ref="AQ51:AT51"/>
    <mergeCell ref="AM52:AP52"/>
    <mergeCell ref="AB59:AD59"/>
    <mergeCell ref="AE56:AH56"/>
    <mergeCell ref="G46:AA48"/>
    <mergeCell ref="AS86:AT86"/>
    <mergeCell ref="AM72:AP72"/>
    <mergeCell ref="AQ72:AT72"/>
    <mergeCell ref="Y73:AA73"/>
    <mergeCell ref="AB73:AD73"/>
    <mergeCell ref="G58:X59"/>
    <mergeCell ref="Y58:AA58"/>
    <mergeCell ref="AQ89:AT89"/>
    <mergeCell ref="AU87:AX87"/>
    <mergeCell ref="Y88:AA88"/>
    <mergeCell ref="AW50:AX50"/>
    <mergeCell ref="Y85:AA86"/>
    <mergeCell ref="AQ85:AT85"/>
    <mergeCell ref="Y55:AA55"/>
    <mergeCell ref="AM57:AP57"/>
    <mergeCell ref="AB44:AX45"/>
    <mergeCell ref="AM37:AP38"/>
    <mergeCell ref="AQ37:AT37"/>
    <mergeCell ref="AU37:AX37"/>
    <mergeCell ref="Y40:AA40"/>
    <mergeCell ref="AM73:AP73"/>
    <mergeCell ref="AM58:AP58"/>
    <mergeCell ref="AE39:AH39"/>
    <mergeCell ref="AI39:AL39"/>
    <mergeCell ref="AM39:AP39"/>
    <mergeCell ref="AB49:AD50"/>
    <mergeCell ref="AB52:AD52"/>
    <mergeCell ref="Y52:AA52"/>
    <mergeCell ref="AE51:AH51"/>
    <mergeCell ref="Y56:AA56"/>
    <mergeCell ref="AB55:AD55"/>
    <mergeCell ref="AI85:AL86"/>
    <mergeCell ref="AM85:AP86"/>
    <mergeCell ref="G44:AA45"/>
    <mergeCell ref="P37:X38"/>
    <mergeCell ref="H37:O38"/>
    <mergeCell ref="H39:O41"/>
    <mergeCell ref="H42:O42"/>
    <mergeCell ref="Y39:AA39"/>
    <mergeCell ref="G7:X7"/>
    <mergeCell ref="A8:F8"/>
    <mergeCell ref="A54:F56"/>
    <mergeCell ref="L67:Q67"/>
    <mergeCell ref="R67:W67"/>
    <mergeCell ref="C64:K64"/>
    <mergeCell ref="G54:X54"/>
    <mergeCell ref="A37:F41"/>
    <mergeCell ref="B44:F48"/>
    <mergeCell ref="AB37:AD38"/>
    <mergeCell ref="AE73:AH73"/>
    <mergeCell ref="AI73:AL73"/>
    <mergeCell ref="L64:Q64"/>
    <mergeCell ref="AI51:AL51"/>
    <mergeCell ref="AE52:AH52"/>
    <mergeCell ref="L61:Q61"/>
    <mergeCell ref="AE54:AH54"/>
    <mergeCell ref="AI54:AL54"/>
    <mergeCell ref="A10:F10"/>
    <mergeCell ref="G10:AX10"/>
    <mergeCell ref="AD14:AJ14"/>
    <mergeCell ref="AK14:AQ14"/>
    <mergeCell ref="P13:V13"/>
    <mergeCell ref="P17:V17"/>
    <mergeCell ref="W17:AC17"/>
    <mergeCell ref="AD16:AJ16"/>
    <mergeCell ref="AR16:AX16"/>
    <mergeCell ref="G70:X71"/>
    <mergeCell ref="AE70:AH71"/>
    <mergeCell ref="R64:W64"/>
    <mergeCell ref="R65:W65"/>
    <mergeCell ref="R66:W66"/>
    <mergeCell ref="E96:AX97"/>
    <mergeCell ref="AS71:AT71"/>
    <mergeCell ref="AP361:AX361"/>
    <mergeCell ref="C356:I356"/>
    <mergeCell ref="J356:O356"/>
    <mergeCell ref="P356:X356"/>
    <mergeCell ref="Y356:AB356"/>
    <mergeCell ref="AC356:AG356"/>
    <mergeCell ref="AH356:AK356"/>
    <mergeCell ref="AL356:AO356"/>
    <mergeCell ref="AP356:AX356"/>
    <mergeCell ref="AD99:AF99"/>
    <mergeCell ref="C99:AC99"/>
    <mergeCell ref="AU73:AX73"/>
    <mergeCell ref="AU85:AX85"/>
    <mergeCell ref="C352:I352"/>
    <mergeCell ref="J352:O352"/>
    <mergeCell ref="P352:X352"/>
    <mergeCell ref="Y352:AB352"/>
    <mergeCell ref="AC352:AG352"/>
    <mergeCell ref="AH352:AK352"/>
    <mergeCell ref="AL352:AO352"/>
    <mergeCell ref="AP352:AX352"/>
    <mergeCell ref="C118:O118"/>
    <mergeCell ref="AD100:AF100"/>
    <mergeCell ref="AE85:AH85"/>
    <mergeCell ref="L194:X194"/>
    <mergeCell ref="Y194:AB194"/>
    <mergeCell ref="AC194:AG194"/>
    <mergeCell ref="G134:P134"/>
    <mergeCell ref="Q134:V134"/>
    <mergeCell ref="G189:K189"/>
    <mergeCell ref="P360:X360"/>
    <mergeCell ref="Y360:AB360"/>
    <mergeCell ref="AC360:AG360"/>
    <mergeCell ref="AH360:AK360"/>
    <mergeCell ref="AL360:AO360"/>
    <mergeCell ref="C355:I355"/>
    <mergeCell ref="J355:O355"/>
    <mergeCell ref="P355:X355"/>
    <mergeCell ref="Y355:AB355"/>
    <mergeCell ref="AC355:AG355"/>
    <mergeCell ref="AH355:AK355"/>
    <mergeCell ref="AL355:AO355"/>
    <mergeCell ref="A357:AK357"/>
    <mergeCell ref="A356:B356"/>
    <mergeCell ref="A354:B354"/>
    <mergeCell ref="A355:B355"/>
    <mergeCell ref="C354:I354"/>
    <mergeCell ref="J354:O354"/>
    <mergeCell ref="P354:X354"/>
    <mergeCell ref="Y354:AB354"/>
    <mergeCell ref="AC354:AG354"/>
    <mergeCell ref="AH354:AK354"/>
    <mergeCell ref="AL354:AO354"/>
    <mergeCell ref="AP362:AX362"/>
    <mergeCell ref="A363:B363"/>
    <mergeCell ref="J363:O363"/>
    <mergeCell ref="P363:X363"/>
    <mergeCell ref="Y363:AB363"/>
    <mergeCell ref="AC363:AG363"/>
    <mergeCell ref="AH363:AK363"/>
    <mergeCell ref="AL363:AO363"/>
    <mergeCell ref="AP363:AX363"/>
    <mergeCell ref="E360:I360"/>
    <mergeCell ref="C360:D360"/>
    <mergeCell ref="E361:I361"/>
    <mergeCell ref="C361:D361"/>
    <mergeCell ref="A362:B362"/>
    <mergeCell ref="J362:O362"/>
    <mergeCell ref="P362:X362"/>
    <mergeCell ref="Y362:AB362"/>
    <mergeCell ref="AC362:AG362"/>
    <mergeCell ref="AH362:AK362"/>
    <mergeCell ref="AL362:AO362"/>
    <mergeCell ref="E362:I362"/>
    <mergeCell ref="AP360:AX360"/>
    <mergeCell ref="A361:B361"/>
    <mergeCell ref="J361:O361"/>
    <mergeCell ref="P361:X361"/>
    <mergeCell ref="Y361:AB361"/>
    <mergeCell ref="AC361:AG361"/>
    <mergeCell ref="AH361:AK361"/>
    <mergeCell ref="AL361:AO361"/>
    <mergeCell ref="C362:D362"/>
    <mergeCell ref="A360:B360"/>
    <mergeCell ref="J360:O360"/>
    <mergeCell ref="C365:D365"/>
    <mergeCell ref="E365:I365"/>
    <mergeCell ref="C366:D366"/>
    <mergeCell ref="E366:I366"/>
    <mergeCell ref="C367:D367"/>
    <mergeCell ref="E367:I367"/>
    <mergeCell ref="A364:B364"/>
    <mergeCell ref="J364:O364"/>
    <mergeCell ref="P364:X364"/>
    <mergeCell ref="Y364:AB364"/>
    <mergeCell ref="AC364:AG364"/>
    <mergeCell ref="AH364:AK364"/>
    <mergeCell ref="AL364:AO364"/>
    <mergeCell ref="AP364:AX364"/>
    <mergeCell ref="C363:D363"/>
    <mergeCell ref="E363:I363"/>
    <mergeCell ref="C364:D364"/>
    <mergeCell ref="E364:I364"/>
    <mergeCell ref="A365:B365"/>
    <mergeCell ref="J365:O365"/>
    <mergeCell ref="P365:X365"/>
    <mergeCell ref="Y365:AB365"/>
    <mergeCell ref="AC365:AG365"/>
    <mergeCell ref="AH365:AK365"/>
    <mergeCell ref="AL365:AO365"/>
    <mergeCell ref="AP365:AX365"/>
    <mergeCell ref="A369:B369"/>
    <mergeCell ref="J369:O369"/>
    <mergeCell ref="P369:X369"/>
    <mergeCell ref="Y369:AB369"/>
    <mergeCell ref="AC369:AG369"/>
    <mergeCell ref="AH369:AK369"/>
    <mergeCell ref="AL369:AO369"/>
    <mergeCell ref="AP369:AX369"/>
    <mergeCell ref="E368:I368"/>
    <mergeCell ref="A366:B366"/>
    <mergeCell ref="J366:O366"/>
    <mergeCell ref="P366:X366"/>
    <mergeCell ref="Y366:AB366"/>
    <mergeCell ref="AC366:AG366"/>
    <mergeCell ref="AH366:AK366"/>
    <mergeCell ref="AL366:AO366"/>
    <mergeCell ref="AP366:AX366"/>
    <mergeCell ref="A367:B367"/>
    <mergeCell ref="J367:O367"/>
    <mergeCell ref="P367:X367"/>
    <mergeCell ref="Y367:AB367"/>
    <mergeCell ref="AC367:AG367"/>
    <mergeCell ref="AH367:AK367"/>
    <mergeCell ref="AL367:AO367"/>
    <mergeCell ref="AP367:AX367"/>
    <mergeCell ref="A370:B370"/>
    <mergeCell ref="J370:O370"/>
    <mergeCell ref="P370:X370"/>
    <mergeCell ref="Y370:AB370"/>
    <mergeCell ref="AC370:AG370"/>
    <mergeCell ref="AH370:AK370"/>
    <mergeCell ref="AL370:AO370"/>
    <mergeCell ref="AP370:AX370"/>
    <mergeCell ref="C369:D369"/>
    <mergeCell ref="E369:I369"/>
    <mergeCell ref="C370:D370"/>
    <mergeCell ref="E370:I370"/>
    <mergeCell ref="AD109:AF109"/>
    <mergeCell ref="C256:I256"/>
    <mergeCell ref="C257:I257"/>
    <mergeCell ref="C258:I258"/>
    <mergeCell ref="C259:I259"/>
    <mergeCell ref="C260:I260"/>
    <mergeCell ref="C261:I261"/>
    <mergeCell ref="C262:I262"/>
    <mergeCell ref="C263:I263"/>
    <mergeCell ref="C264:I264"/>
    <mergeCell ref="C265:I265"/>
    <mergeCell ref="A368:B368"/>
    <mergeCell ref="J368:O368"/>
    <mergeCell ref="P368:X368"/>
    <mergeCell ref="Y368:AB368"/>
    <mergeCell ref="AC368:AG368"/>
    <mergeCell ref="AH368:AK368"/>
    <mergeCell ref="AL368:AO368"/>
    <mergeCell ref="AP368:AX368"/>
    <mergeCell ref="C368:D368"/>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5:B285"/>
    <mergeCell ref="C285:I285"/>
    <mergeCell ref="J285:O285"/>
    <mergeCell ref="P285:X285"/>
    <mergeCell ref="Y285:AB285"/>
    <mergeCell ref="AC285:AG285"/>
    <mergeCell ref="AH285:AK285"/>
    <mergeCell ref="AL285:AO285"/>
    <mergeCell ref="AP285:AX285"/>
    <mergeCell ref="A286:B286"/>
    <mergeCell ref="C286:I286"/>
    <mergeCell ref="J286:O286"/>
    <mergeCell ref="P286:X286"/>
    <mergeCell ref="Y286:AB286"/>
    <mergeCell ref="AC286:AG286"/>
    <mergeCell ref="AH286:AK286"/>
    <mergeCell ref="AL286:AO286"/>
    <mergeCell ref="AP286:AX286"/>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20:B320"/>
    <mergeCell ref="C320:I320"/>
    <mergeCell ref="J320:O320"/>
    <mergeCell ref="P320:X320"/>
    <mergeCell ref="Y320:AB320"/>
    <mergeCell ref="AC320:AG320"/>
    <mergeCell ref="AH320:AK320"/>
    <mergeCell ref="AL320:AO320"/>
    <mergeCell ref="AP320:AX320"/>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3:B343"/>
    <mergeCell ref="C343:I343"/>
    <mergeCell ref="J343:O343"/>
    <mergeCell ref="P343:X343"/>
    <mergeCell ref="Y343:AB343"/>
    <mergeCell ref="AC343:AG343"/>
    <mergeCell ref="AH343:AK343"/>
    <mergeCell ref="AL343:AO343"/>
    <mergeCell ref="AP343:AX343"/>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s>
  <phoneticPr fontId="5"/>
  <conditionalFormatting sqref="P14:AQ14 AQ23 AQ35:AQ36 AU23 AU35:AU36 AU25 AU27 AU29 AU31 AU33">
    <cfRule type="expression" dxfId="381" priority="11205">
      <formula>IF(RIGHT(TEXT(P14,"0.#"),1)=".",FALSE,TRUE)</formula>
    </cfRule>
    <cfRule type="expression" dxfId="380" priority="11206">
      <formula>IF(RIGHT(TEXT(P14,"0.#"),1)=".",TRUE,FALSE)</formula>
    </cfRule>
  </conditionalFormatting>
  <conditionalFormatting sqref="AE23:AE24">
    <cfRule type="expression" dxfId="379" priority="11195">
      <formula>IF(RIGHT(TEXT(AE23,"0.#"),1)=".",FALSE,TRUE)</formula>
    </cfRule>
    <cfRule type="expression" dxfId="378" priority="11196">
      <formula>IF(RIGHT(TEXT(AE23,"0.#"),1)=".",TRUE,FALSE)</formula>
    </cfRule>
  </conditionalFormatting>
  <conditionalFormatting sqref="R67">
    <cfRule type="expression" dxfId="377" priority="11083">
      <formula>IF(RIGHT(TEXT(R67,"0.#"),1)=".",FALSE,TRUE)</formula>
    </cfRule>
    <cfRule type="expression" dxfId="376" priority="11084">
      <formula>IF(RIGHT(TEXT(R67,"0.#"),1)=".",TRUE,FALSE)</formula>
    </cfRule>
  </conditionalFormatting>
  <conditionalFormatting sqref="P18:AX18">
    <cfRule type="expression" dxfId="375" priority="11081">
      <formula>IF(RIGHT(TEXT(P18,"0.#"),1)=".",FALSE,TRUE)</formula>
    </cfRule>
    <cfRule type="expression" dxfId="374" priority="11082">
      <formula>IF(RIGHT(TEXT(P18,"0.#"),1)=".",TRUE,FALSE)</formula>
    </cfRule>
  </conditionalFormatting>
  <conditionalFormatting sqref="Y197">
    <cfRule type="expression" dxfId="373" priority="11073">
      <formula>IF(RIGHT(TEXT(Y197,"0.#"),1)=".",FALSE,TRUE)</formula>
    </cfRule>
    <cfRule type="expression" dxfId="372" priority="11074">
      <formula>IF(RIGHT(TEXT(Y197,"0.#"),1)=".",TRUE,FALSE)</formula>
    </cfRule>
  </conditionalFormatting>
  <conditionalFormatting sqref="Y215:Y222 Y202:Y209">
    <cfRule type="expression" dxfId="371" priority="10855">
      <formula>IF(RIGHT(TEXT(Y202,"0.#"),1)=".",FALSE,TRUE)</formula>
    </cfRule>
    <cfRule type="expression" dxfId="370" priority="10856">
      <formula>IF(RIGHT(TEXT(Y202,"0.#"),1)=".",TRUE,FALSE)</formula>
    </cfRule>
  </conditionalFormatting>
  <conditionalFormatting sqref="P16:AQ17 P15:AX15 P13:AX13">
    <cfRule type="expression" dxfId="369" priority="10903">
      <formula>IF(RIGHT(TEXT(P13,"0.#"),1)=".",FALSE,TRUE)</formula>
    </cfRule>
    <cfRule type="expression" dxfId="368" priority="10904">
      <formula>IF(RIGHT(TEXT(P13,"0.#"),1)=".",TRUE,FALSE)</formula>
    </cfRule>
  </conditionalFormatting>
  <conditionalFormatting sqref="P19:AJ19">
    <cfRule type="expression" dxfId="367" priority="10901">
      <formula>IF(RIGHT(TEXT(P19,"0.#"),1)=".",FALSE,TRUE)</formula>
    </cfRule>
    <cfRule type="expression" dxfId="366" priority="10902">
      <formula>IF(RIGHT(TEXT(P19,"0.#"),1)=".",TRUE,FALSE)</formula>
    </cfRule>
  </conditionalFormatting>
  <conditionalFormatting sqref="AE55 AQ55">
    <cfRule type="expression" dxfId="365" priority="10893">
      <formula>IF(RIGHT(TEXT(AE55,"0.#"),1)=".",FALSE,TRUE)</formula>
    </cfRule>
    <cfRule type="expression" dxfId="364" priority="10894">
      <formula>IF(RIGHT(TEXT(AE55,"0.#"),1)=".",TRUE,FALSE)</formula>
    </cfRule>
  </conditionalFormatting>
  <conditionalFormatting sqref="L65:L66">
    <cfRule type="expression" dxfId="363" priority="10887">
      <formula>IF(RIGHT(TEXT(L65,"0.#"),1)=".",FALSE,TRUE)</formula>
    </cfRule>
    <cfRule type="expression" dxfId="362" priority="10888">
      <formula>IF(RIGHT(TEXT(L65,"0.#"),1)=".",TRUE,FALSE)</formula>
    </cfRule>
  </conditionalFormatting>
  <conditionalFormatting sqref="R61">
    <cfRule type="expression" dxfId="361" priority="10883">
      <formula>IF(RIGHT(TEXT(R61,"0.#"),1)=".",FALSE,TRUE)</formula>
    </cfRule>
    <cfRule type="expression" dxfId="360" priority="10884">
      <formula>IF(RIGHT(TEXT(R61,"0.#"),1)=".",TRUE,FALSE)</formula>
    </cfRule>
  </conditionalFormatting>
  <conditionalFormatting sqref="R62:R66">
    <cfRule type="expression" dxfId="359" priority="10881">
      <formula>IF(RIGHT(TEXT(R62,"0.#"),1)=".",FALSE,TRUE)</formula>
    </cfRule>
    <cfRule type="expression" dxfId="358" priority="10882">
      <formula>IF(RIGHT(TEXT(R62,"0.#"),1)=".",TRUE,FALSE)</formula>
    </cfRule>
  </conditionalFormatting>
  <conditionalFormatting sqref="Y189:Y196">
    <cfRule type="expression" dxfId="357" priority="10879">
      <formula>IF(RIGHT(TEXT(Y189,"0.#"),1)=".",FALSE,TRUE)</formula>
    </cfRule>
    <cfRule type="expression" dxfId="356" priority="10880">
      <formula>IF(RIGHT(TEXT(Y189,"0.#"),1)=".",TRUE,FALSE)</formula>
    </cfRule>
  </conditionalFormatting>
  <conditionalFormatting sqref="AU188">
    <cfRule type="expression" dxfId="355" priority="10877">
      <formula>IF(RIGHT(TEXT(AU188,"0.#"),1)=".",FALSE,TRUE)</formula>
    </cfRule>
    <cfRule type="expression" dxfId="354" priority="10878">
      <formula>IF(RIGHT(TEXT(AU188,"0.#"),1)=".",TRUE,FALSE)</formula>
    </cfRule>
  </conditionalFormatting>
  <conditionalFormatting sqref="AU197">
    <cfRule type="expression" dxfId="353" priority="10875">
      <formula>IF(RIGHT(TEXT(AU197,"0.#"),1)=".",FALSE,TRUE)</formula>
    </cfRule>
    <cfRule type="expression" dxfId="352" priority="10876">
      <formula>IF(RIGHT(TEXT(AU197,"0.#"),1)=".",TRUE,FALSE)</formula>
    </cfRule>
  </conditionalFormatting>
  <conditionalFormatting sqref="AU189:AU196 AU187">
    <cfRule type="expression" dxfId="351" priority="10873">
      <formula>IF(RIGHT(TEXT(AU187,"0.#"),1)=".",FALSE,TRUE)</formula>
    </cfRule>
    <cfRule type="expression" dxfId="350" priority="10874">
      <formula>IF(RIGHT(TEXT(AU187,"0.#"),1)=".",TRUE,FALSE)</formula>
    </cfRule>
  </conditionalFormatting>
  <conditionalFormatting sqref="Y214">
    <cfRule type="expression" dxfId="349" priority="10859">
      <formula>IF(RIGHT(TEXT(Y214,"0.#"),1)=".",FALSE,TRUE)</formula>
    </cfRule>
    <cfRule type="expression" dxfId="348" priority="10860">
      <formula>IF(RIGHT(TEXT(Y214,"0.#"),1)=".",TRUE,FALSE)</formula>
    </cfRule>
  </conditionalFormatting>
  <conditionalFormatting sqref="Y223 Y210">
    <cfRule type="expression" dxfId="347" priority="10857">
      <formula>IF(RIGHT(TEXT(Y210,"0.#"),1)=".",FALSE,TRUE)</formula>
    </cfRule>
    <cfRule type="expression" dxfId="346" priority="10858">
      <formula>IF(RIGHT(TEXT(Y210,"0.#"),1)=".",TRUE,FALSE)</formula>
    </cfRule>
  </conditionalFormatting>
  <conditionalFormatting sqref="AU210">
    <cfRule type="expression" dxfId="345" priority="10851">
      <formula>IF(RIGHT(TEXT(AU210,"0.#"),1)=".",FALSE,TRUE)</formula>
    </cfRule>
    <cfRule type="expression" dxfId="344" priority="10852">
      <formula>IF(RIGHT(TEXT(AU210,"0.#"),1)=".",TRUE,FALSE)</formula>
    </cfRule>
  </conditionalFormatting>
  <conditionalFormatting sqref="AU202:AU209">
    <cfRule type="expression" dxfId="343" priority="10849">
      <formula>IF(RIGHT(TEXT(AU202,"0.#"),1)=".",FALSE,TRUE)</formula>
    </cfRule>
    <cfRule type="expression" dxfId="342" priority="10850">
      <formula>IF(RIGHT(TEXT(AU202,"0.#"),1)=".",TRUE,FALSE)</formula>
    </cfRule>
  </conditionalFormatting>
  <conditionalFormatting sqref="AM51">
    <cfRule type="expression" dxfId="341" priority="10503">
      <formula>IF(RIGHT(TEXT(AM51,"0.#"),1)=".",FALSE,TRUE)</formula>
    </cfRule>
    <cfRule type="expression" dxfId="340" priority="10504">
      <formula>IF(RIGHT(TEXT(AM51,"0.#"),1)=".",TRUE,FALSE)</formula>
    </cfRule>
  </conditionalFormatting>
  <conditionalFormatting sqref="AM36">
    <cfRule type="expression" dxfId="339" priority="10649">
      <formula>IF(RIGHT(TEXT(AM36,"0.#"),1)=".",FALSE,TRUE)</formula>
    </cfRule>
    <cfRule type="expression" dxfId="338" priority="10650">
      <formula>IF(RIGHT(TEXT(AM36,"0.#"),1)=".",TRUE,FALSE)</formula>
    </cfRule>
  </conditionalFormatting>
  <conditionalFormatting sqref="AE35">
    <cfRule type="expression" dxfId="337" priority="10663">
      <formula>IF(RIGHT(TEXT(AE35,"0.#"),1)=".",FALSE,TRUE)</formula>
    </cfRule>
    <cfRule type="expression" dxfId="336" priority="10664">
      <formula>IF(RIGHT(TEXT(AE35,"0.#"),1)=".",TRUE,FALSE)</formula>
    </cfRule>
  </conditionalFormatting>
  <conditionalFormatting sqref="AE36">
    <cfRule type="expression" dxfId="335" priority="10661">
      <formula>IF(RIGHT(TEXT(AE36,"0.#"),1)=".",FALSE,TRUE)</formula>
    </cfRule>
    <cfRule type="expression" dxfId="334" priority="10662">
      <formula>IF(RIGHT(TEXT(AE36,"0.#"),1)=".",TRUE,FALSE)</formula>
    </cfRule>
  </conditionalFormatting>
  <conditionalFormatting sqref="AI36">
    <cfRule type="expression" dxfId="333" priority="10659">
      <formula>IF(RIGHT(TEXT(AI36,"0.#"),1)=".",FALSE,TRUE)</formula>
    </cfRule>
    <cfRule type="expression" dxfId="332" priority="10660">
      <formula>IF(RIGHT(TEXT(AI36,"0.#"),1)=".",TRUE,FALSE)</formula>
    </cfRule>
  </conditionalFormatting>
  <conditionalFormatting sqref="AI35">
    <cfRule type="expression" dxfId="331" priority="10657">
      <formula>IF(RIGHT(TEXT(AI35,"0.#"),1)=".",FALSE,TRUE)</formula>
    </cfRule>
    <cfRule type="expression" dxfId="330" priority="10658">
      <formula>IF(RIGHT(TEXT(AI35,"0.#"),1)=".",TRUE,FALSE)</formula>
    </cfRule>
  </conditionalFormatting>
  <conditionalFormatting sqref="AI23:AI24">
    <cfRule type="expression" dxfId="329" priority="10655">
      <formula>IF(RIGHT(TEXT(AI23,"0.#"),1)=".",FALSE,TRUE)</formula>
    </cfRule>
    <cfRule type="expression" dxfId="328" priority="10656">
      <formula>IF(RIGHT(TEXT(AI23,"0.#"),1)=".",TRUE,FALSE)</formula>
    </cfRule>
  </conditionalFormatting>
  <conditionalFormatting sqref="AM23:AM24">
    <cfRule type="expression" dxfId="327" priority="10653">
      <formula>IF(RIGHT(TEXT(AM23,"0.#"),1)=".",FALSE,TRUE)</formula>
    </cfRule>
    <cfRule type="expression" dxfId="326" priority="10654">
      <formula>IF(RIGHT(TEXT(AM23,"0.#"),1)=".",TRUE,FALSE)</formula>
    </cfRule>
  </conditionalFormatting>
  <conditionalFormatting sqref="AM35">
    <cfRule type="expression" dxfId="325" priority="10651">
      <formula>IF(RIGHT(TEXT(AM35,"0.#"),1)=".",FALSE,TRUE)</formula>
    </cfRule>
    <cfRule type="expression" dxfId="324" priority="10652">
      <formula>IF(RIGHT(TEXT(AM35,"0.#"),1)=".",TRUE,FALSE)</formula>
    </cfRule>
  </conditionalFormatting>
  <conditionalFormatting sqref="AE51">
    <cfRule type="expression" dxfId="323" priority="10515">
      <formula>IF(RIGHT(TEXT(AE51,"0.#"),1)=".",FALSE,TRUE)</formula>
    </cfRule>
    <cfRule type="expression" dxfId="322" priority="10516">
      <formula>IF(RIGHT(TEXT(AE51,"0.#"),1)=".",TRUE,FALSE)</formula>
    </cfRule>
  </conditionalFormatting>
  <conditionalFormatting sqref="AE52">
    <cfRule type="expression" dxfId="321" priority="10513">
      <formula>IF(RIGHT(TEXT(AE52,"0.#"),1)=".",FALSE,TRUE)</formula>
    </cfRule>
    <cfRule type="expression" dxfId="320" priority="10514">
      <formula>IF(RIGHT(TEXT(AE52,"0.#"),1)=".",TRUE,FALSE)</formula>
    </cfRule>
  </conditionalFormatting>
  <conditionalFormatting sqref="AE53">
    <cfRule type="expression" dxfId="319" priority="10511">
      <formula>IF(RIGHT(TEXT(AE53,"0.#"),1)=".",FALSE,TRUE)</formula>
    </cfRule>
    <cfRule type="expression" dxfId="318" priority="10512">
      <formula>IF(RIGHT(TEXT(AE53,"0.#"),1)=".",TRUE,FALSE)</formula>
    </cfRule>
  </conditionalFormatting>
  <conditionalFormatting sqref="AI53">
    <cfRule type="expression" dxfId="317" priority="10509">
      <formula>IF(RIGHT(TEXT(AI53,"0.#"),1)=".",FALSE,TRUE)</formula>
    </cfRule>
    <cfRule type="expression" dxfId="316" priority="10510">
      <formula>IF(RIGHT(TEXT(AI53,"0.#"),1)=".",TRUE,FALSE)</formula>
    </cfRule>
  </conditionalFormatting>
  <conditionalFormatting sqref="AI52">
    <cfRule type="expression" dxfId="315" priority="10507">
      <formula>IF(RIGHT(TEXT(AI52,"0.#"),1)=".",FALSE,TRUE)</formula>
    </cfRule>
    <cfRule type="expression" dxfId="314" priority="10508">
      <formula>IF(RIGHT(TEXT(AI52,"0.#"),1)=".",TRUE,FALSE)</formula>
    </cfRule>
  </conditionalFormatting>
  <conditionalFormatting sqref="AI51">
    <cfRule type="expression" dxfId="313" priority="10505">
      <formula>IF(RIGHT(TEXT(AI51,"0.#"),1)=".",FALSE,TRUE)</formula>
    </cfRule>
    <cfRule type="expression" dxfId="312" priority="10506">
      <formula>IF(RIGHT(TEXT(AI51,"0.#"),1)=".",TRUE,FALSE)</formula>
    </cfRule>
  </conditionalFormatting>
  <conditionalFormatting sqref="AM52">
    <cfRule type="expression" dxfId="311" priority="10501">
      <formula>IF(RIGHT(TEXT(AM52,"0.#"),1)=".",FALSE,TRUE)</formula>
    </cfRule>
    <cfRule type="expression" dxfId="310" priority="10502">
      <formula>IF(RIGHT(TEXT(AM52,"0.#"),1)=".",TRUE,FALSE)</formula>
    </cfRule>
  </conditionalFormatting>
  <conditionalFormatting sqref="AM53">
    <cfRule type="expression" dxfId="309" priority="10499">
      <formula>IF(RIGHT(TEXT(AM53,"0.#"),1)=".",FALSE,TRUE)</formula>
    </cfRule>
    <cfRule type="expression" dxfId="308" priority="10500">
      <formula>IF(RIGHT(TEXT(AM53,"0.#"),1)=".",TRUE,FALSE)</formula>
    </cfRule>
  </conditionalFormatting>
  <conditionalFormatting sqref="AQ56">
    <cfRule type="expression" dxfId="307" priority="10415">
      <formula>IF(RIGHT(TEXT(AQ56,"0.#"),1)=".",FALSE,TRUE)</formula>
    </cfRule>
    <cfRule type="expression" dxfId="306" priority="10416">
      <formula>IF(RIGHT(TEXT(AQ56,"0.#"),1)=".",TRUE,FALSE)</formula>
    </cfRule>
  </conditionalFormatting>
  <conditionalFormatting sqref="AE58 AQ58">
    <cfRule type="expression" dxfId="305" priority="10357">
      <formula>IF(RIGHT(TEXT(AE58,"0.#"),1)=".",FALSE,TRUE)</formula>
    </cfRule>
    <cfRule type="expression" dxfId="304" priority="10358">
      <formula>IF(RIGHT(TEXT(AE58,"0.#"),1)=".",TRUE,FALSE)</formula>
    </cfRule>
  </conditionalFormatting>
  <conditionalFormatting sqref="AI58">
    <cfRule type="expression" dxfId="303" priority="10355">
      <formula>IF(RIGHT(TEXT(AI58,"0.#"),1)=".",FALSE,TRUE)</formula>
    </cfRule>
    <cfRule type="expression" dxfId="302" priority="10356">
      <formula>IF(RIGHT(TEXT(AI58,"0.#"),1)=".",TRUE,FALSE)</formula>
    </cfRule>
  </conditionalFormatting>
  <conditionalFormatting sqref="AM58">
    <cfRule type="expression" dxfId="301" priority="10353">
      <formula>IF(RIGHT(TEXT(AM58,"0.#"),1)=".",FALSE,TRUE)</formula>
    </cfRule>
    <cfRule type="expression" dxfId="300" priority="10354">
      <formula>IF(RIGHT(TEXT(AM58,"0.#"),1)=".",TRUE,FALSE)</formula>
    </cfRule>
  </conditionalFormatting>
  <conditionalFormatting sqref="AE59">
    <cfRule type="expression" dxfId="299" priority="10351">
      <formula>IF(RIGHT(TEXT(AE59,"0.#"),1)=".",FALSE,TRUE)</formula>
    </cfRule>
    <cfRule type="expression" dxfId="298" priority="10352">
      <formula>IF(RIGHT(TEXT(AE59,"0.#"),1)=".",TRUE,FALSE)</formula>
    </cfRule>
  </conditionalFormatting>
  <conditionalFormatting sqref="AI59">
    <cfRule type="expression" dxfId="297" priority="10349">
      <formula>IF(RIGHT(TEXT(AI59,"0.#"),1)=".",FALSE,TRUE)</formula>
    </cfRule>
    <cfRule type="expression" dxfId="296" priority="10350">
      <formula>IF(RIGHT(TEXT(AI59,"0.#"),1)=".",TRUE,FALSE)</formula>
    </cfRule>
  </conditionalFormatting>
  <conditionalFormatting sqref="AM59">
    <cfRule type="expression" dxfId="295" priority="10347">
      <formula>IF(RIGHT(TEXT(AM59,"0.#"),1)=".",FALSE,TRUE)</formula>
    </cfRule>
    <cfRule type="expression" dxfId="294" priority="10348">
      <formula>IF(RIGHT(TEXT(AM59,"0.#"),1)=".",TRUE,FALSE)</formula>
    </cfRule>
  </conditionalFormatting>
  <conditionalFormatting sqref="AQ59">
    <cfRule type="expression" dxfId="293" priority="10345">
      <formula>IF(RIGHT(TEXT(AQ59,"0.#"),1)=".",FALSE,TRUE)</formula>
    </cfRule>
    <cfRule type="expression" dxfId="292" priority="10346">
      <formula>IF(RIGHT(TEXT(AQ59,"0.#"),1)=".",TRUE,FALSE)</formula>
    </cfRule>
  </conditionalFormatting>
  <conditionalFormatting sqref="AE39">
    <cfRule type="expression" dxfId="291" priority="10287">
      <formula>IF(RIGHT(TEXT(AE39,"0.#"),1)=".",FALSE,TRUE)</formula>
    </cfRule>
    <cfRule type="expression" dxfId="290" priority="10288">
      <formula>IF(RIGHT(TEXT(AE39,"0.#"),1)=".",TRUE,FALSE)</formula>
    </cfRule>
  </conditionalFormatting>
  <conditionalFormatting sqref="AE40">
    <cfRule type="expression" dxfId="289" priority="10285">
      <formula>IF(RIGHT(TEXT(AE40,"0.#"),1)=".",FALSE,TRUE)</formula>
    </cfRule>
    <cfRule type="expression" dxfId="288" priority="10286">
      <formula>IF(RIGHT(TEXT(AE40,"0.#"),1)=".",TRUE,FALSE)</formula>
    </cfRule>
  </conditionalFormatting>
  <conditionalFormatting sqref="AE41">
    <cfRule type="expression" dxfId="287" priority="10283">
      <formula>IF(RIGHT(TEXT(AE41,"0.#"),1)=".",FALSE,TRUE)</formula>
    </cfRule>
    <cfRule type="expression" dxfId="286" priority="10284">
      <formula>IF(RIGHT(TEXT(AE41,"0.#"),1)=".",TRUE,FALSE)</formula>
    </cfRule>
  </conditionalFormatting>
  <conditionalFormatting sqref="AI41">
    <cfRule type="expression" dxfId="285" priority="10281">
      <formula>IF(RIGHT(TEXT(AI41,"0.#"),1)=".",FALSE,TRUE)</formula>
    </cfRule>
    <cfRule type="expression" dxfId="284" priority="10282">
      <formula>IF(RIGHT(TEXT(AI41,"0.#"),1)=".",TRUE,FALSE)</formula>
    </cfRule>
  </conditionalFormatting>
  <conditionalFormatting sqref="AI40">
    <cfRule type="expression" dxfId="283" priority="10279">
      <formula>IF(RIGHT(TEXT(AI40,"0.#"),1)=".",FALSE,TRUE)</formula>
    </cfRule>
    <cfRule type="expression" dxfId="282" priority="10280">
      <formula>IF(RIGHT(TEXT(AI40,"0.#"),1)=".",TRUE,FALSE)</formula>
    </cfRule>
  </conditionalFormatting>
  <conditionalFormatting sqref="AI39">
    <cfRule type="expression" dxfId="281" priority="10277">
      <formula>IF(RIGHT(TEXT(AI39,"0.#"),1)=".",FALSE,TRUE)</formula>
    </cfRule>
    <cfRule type="expression" dxfId="280" priority="10278">
      <formula>IF(RIGHT(TEXT(AI39,"0.#"),1)=".",TRUE,FALSE)</formula>
    </cfRule>
  </conditionalFormatting>
  <conditionalFormatting sqref="AM39">
    <cfRule type="expression" dxfId="279" priority="10275">
      <formula>IF(RIGHT(TEXT(AM39,"0.#"),1)=".",FALSE,TRUE)</formula>
    </cfRule>
    <cfRule type="expression" dxfId="278" priority="10276">
      <formula>IF(RIGHT(TEXT(AM39,"0.#"),1)=".",TRUE,FALSE)</formula>
    </cfRule>
  </conditionalFormatting>
  <conditionalFormatting sqref="AM40">
    <cfRule type="expression" dxfId="277" priority="10273">
      <formula>IF(RIGHT(TEXT(AM40,"0.#"),1)=".",FALSE,TRUE)</formula>
    </cfRule>
    <cfRule type="expression" dxfId="276" priority="10274">
      <formula>IF(RIGHT(TEXT(AM40,"0.#"),1)=".",TRUE,FALSE)</formula>
    </cfRule>
  </conditionalFormatting>
  <conditionalFormatting sqref="AM41">
    <cfRule type="expression" dxfId="275" priority="10271">
      <formula>IF(RIGHT(TEXT(AM41,"0.#"),1)=".",FALSE,TRUE)</formula>
    </cfRule>
    <cfRule type="expression" dxfId="274" priority="10272">
      <formula>IF(RIGHT(TEXT(AM41,"0.#"),1)=".",TRUE,FALSE)</formula>
    </cfRule>
  </conditionalFormatting>
  <conditionalFormatting sqref="AE72">
    <cfRule type="expression" dxfId="273" priority="10257">
      <formula>IF(RIGHT(TEXT(AE72,"0.#"),1)=".",FALSE,TRUE)</formula>
    </cfRule>
    <cfRule type="expression" dxfId="272" priority="10258">
      <formula>IF(RIGHT(TEXT(AE72,"0.#"),1)=".",TRUE,FALSE)</formula>
    </cfRule>
  </conditionalFormatting>
  <conditionalFormatting sqref="AI72">
    <cfRule type="expression" dxfId="271" priority="10247">
      <formula>IF(RIGHT(TEXT(AI72,"0.#"),1)=".",FALSE,TRUE)</formula>
    </cfRule>
    <cfRule type="expression" dxfId="270" priority="10248">
      <formula>IF(RIGHT(TEXT(AI72,"0.#"),1)=".",TRUE,FALSE)</formula>
    </cfRule>
  </conditionalFormatting>
  <conditionalFormatting sqref="AM72">
    <cfRule type="expression" dxfId="269" priority="10245">
      <formula>IF(RIGHT(TEXT(AM72,"0.#"),1)=".",FALSE,TRUE)</formula>
    </cfRule>
    <cfRule type="expression" dxfId="268" priority="10246">
      <formula>IF(RIGHT(TEXT(AM72,"0.#"),1)=".",TRUE,FALSE)</formula>
    </cfRule>
  </conditionalFormatting>
  <conditionalFormatting sqref="AQ73">
    <cfRule type="expression" dxfId="267" priority="10237">
      <formula>IF(RIGHT(TEXT(AQ73,"0.#"),1)=".",FALSE,TRUE)</formula>
    </cfRule>
    <cfRule type="expression" dxfId="266" priority="10238">
      <formula>IF(RIGHT(TEXT(AQ73,"0.#"),1)=".",TRUE,FALSE)</formula>
    </cfRule>
  </conditionalFormatting>
  <conditionalFormatting sqref="AQ72">
    <cfRule type="expression" dxfId="265" priority="10235">
      <formula>IF(RIGHT(TEXT(AQ72,"0.#"),1)=".",FALSE,TRUE)</formula>
    </cfRule>
    <cfRule type="expression" dxfId="264" priority="10236">
      <formula>IF(RIGHT(TEXT(AQ72,"0.#"),1)=".",TRUE,FALSE)</formula>
    </cfRule>
  </conditionalFormatting>
  <conditionalFormatting sqref="AU72">
    <cfRule type="expression" dxfId="263" priority="10233">
      <formula>IF(RIGHT(TEXT(AU72,"0.#"),1)=".",FALSE,TRUE)</formula>
    </cfRule>
    <cfRule type="expression" dxfId="262" priority="10234">
      <formula>IF(RIGHT(TEXT(AU72,"0.#"),1)=".",TRUE,FALSE)</formula>
    </cfRule>
  </conditionalFormatting>
  <conditionalFormatting sqref="AU73">
    <cfRule type="expression" dxfId="261" priority="10231">
      <formula>IF(RIGHT(TEXT(AU73,"0.#"),1)=".",FALSE,TRUE)</formula>
    </cfRule>
    <cfRule type="expression" dxfId="260" priority="10232">
      <formula>IF(RIGHT(TEXT(AU73,"0.#"),1)=".",TRUE,FALSE)</formula>
    </cfRule>
  </conditionalFormatting>
  <conditionalFormatting sqref="AE87">
    <cfRule type="expression" dxfId="259" priority="10227">
      <formula>IF(RIGHT(TEXT(AE87,"0.#"),1)=".",FALSE,TRUE)</formula>
    </cfRule>
    <cfRule type="expression" dxfId="258" priority="10228">
      <formula>IF(RIGHT(TEXT(AE87,"0.#"),1)=".",TRUE,FALSE)</formula>
    </cfRule>
  </conditionalFormatting>
  <conditionalFormatting sqref="AM89">
    <cfRule type="expression" dxfId="257" priority="10211">
      <formula>IF(RIGHT(TEXT(AM89,"0.#"),1)=".",FALSE,TRUE)</formula>
    </cfRule>
    <cfRule type="expression" dxfId="256" priority="10212">
      <formula>IF(RIGHT(TEXT(AM89,"0.#"),1)=".",TRUE,FALSE)</formula>
    </cfRule>
  </conditionalFormatting>
  <conditionalFormatting sqref="AE88">
    <cfRule type="expression" dxfId="255" priority="10225">
      <formula>IF(RIGHT(TEXT(AE88,"0.#"),1)=".",FALSE,TRUE)</formula>
    </cfRule>
    <cfRule type="expression" dxfId="254" priority="10226">
      <formula>IF(RIGHT(TEXT(AE88,"0.#"),1)=".",TRUE,FALSE)</formula>
    </cfRule>
  </conditionalFormatting>
  <conditionalFormatting sqref="AE89">
    <cfRule type="expression" dxfId="253" priority="10223">
      <formula>IF(RIGHT(TEXT(AE89,"0.#"),1)=".",FALSE,TRUE)</formula>
    </cfRule>
    <cfRule type="expression" dxfId="252" priority="10224">
      <formula>IF(RIGHT(TEXT(AE89,"0.#"),1)=".",TRUE,FALSE)</formula>
    </cfRule>
  </conditionalFormatting>
  <conditionalFormatting sqref="AM87">
    <cfRule type="expression" dxfId="251" priority="10215">
      <formula>IF(RIGHT(TEXT(AM87,"0.#"),1)=".",FALSE,TRUE)</formula>
    </cfRule>
    <cfRule type="expression" dxfId="250" priority="10216">
      <formula>IF(RIGHT(TEXT(AM87,"0.#"),1)=".",TRUE,FALSE)</formula>
    </cfRule>
  </conditionalFormatting>
  <conditionalFormatting sqref="AM88">
    <cfRule type="expression" dxfId="249" priority="10213">
      <formula>IF(RIGHT(TEXT(AM88,"0.#"),1)=".",FALSE,TRUE)</formula>
    </cfRule>
    <cfRule type="expression" dxfId="248" priority="10214">
      <formula>IF(RIGHT(TEXT(AM88,"0.#"),1)=".",TRUE,FALSE)</formula>
    </cfRule>
  </conditionalFormatting>
  <conditionalFormatting sqref="AU87">
    <cfRule type="expression" dxfId="247" priority="10203">
      <formula>IF(RIGHT(TEXT(AU87,"0.#"),1)=".",FALSE,TRUE)</formula>
    </cfRule>
    <cfRule type="expression" dxfId="246" priority="10204">
      <formula>IF(RIGHT(TEXT(AU87,"0.#"),1)=".",TRUE,FALSE)</formula>
    </cfRule>
  </conditionalFormatting>
  <conditionalFormatting sqref="AU88">
    <cfRule type="expression" dxfId="245" priority="10201">
      <formula>IF(RIGHT(TEXT(AU88,"0.#"),1)=".",FALSE,TRUE)</formula>
    </cfRule>
    <cfRule type="expression" dxfId="244" priority="10202">
      <formula>IF(RIGHT(TEXT(AU88,"0.#"),1)=".",TRUE,FALSE)</formula>
    </cfRule>
  </conditionalFormatting>
  <conditionalFormatting sqref="AU89">
    <cfRule type="expression" dxfId="243" priority="10199">
      <formula>IF(RIGHT(TEXT(AU89,"0.#"),1)=".",FALSE,TRUE)</formula>
    </cfRule>
    <cfRule type="expression" dxfId="242" priority="10200">
      <formula>IF(RIGHT(TEXT(AU89,"0.#"),1)=".",TRUE,FALSE)</formula>
    </cfRule>
  </conditionalFormatting>
  <conditionalFormatting sqref="AI89">
    <cfRule type="expression" dxfId="241" priority="10133">
      <formula>IF(RIGHT(TEXT(AI89,"0.#"),1)=".",FALSE,TRUE)</formula>
    </cfRule>
    <cfRule type="expression" dxfId="240" priority="10134">
      <formula>IF(RIGHT(TEXT(AI89,"0.#"),1)=".",TRUE,FALSE)</formula>
    </cfRule>
  </conditionalFormatting>
  <conditionalFormatting sqref="AI87">
    <cfRule type="expression" dxfId="239" priority="10137">
      <formula>IF(RIGHT(TEXT(AI87,"0.#"),1)=".",FALSE,TRUE)</formula>
    </cfRule>
    <cfRule type="expression" dxfId="238" priority="10138">
      <formula>IF(RIGHT(TEXT(AI87,"0.#"),1)=".",TRUE,FALSE)</formula>
    </cfRule>
  </conditionalFormatting>
  <conditionalFormatting sqref="AI88">
    <cfRule type="expression" dxfId="237" priority="10135">
      <formula>IF(RIGHT(TEXT(AI88,"0.#"),1)=".",FALSE,TRUE)</formula>
    </cfRule>
    <cfRule type="expression" dxfId="236" priority="10136">
      <formula>IF(RIGHT(TEXT(AI88,"0.#"),1)=".",TRUE,FALSE)</formula>
    </cfRule>
  </conditionalFormatting>
  <conditionalFormatting sqref="AQ88">
    <cfRule type="expression" dxfId="235" priority="10119">
      <formula>IF(RIGHT(TEXT(AQ88,"0.#"),1)=".",FALSE,TRUE)</formula>
    </cfRule>
    <cfRule type="expression" dxfId="234" priority="10120">
      <formula>IF(RIGHT(TEXT(AQ88,"0.#"),1)=".",TRUE,FALSE)</formula>
    </cfRule>
  </conditionalFormatting>
  <conditionalFormatting sqref="AQ89">
    <cfRule type="expression" dxfId="233" priority="10105">
      <formula>IF(RIGHT(TEXT(AQ89,"0.#"),1)=".",FALSE,TRUE)</formula>
    </cfRule>
    <cfRule type="expression" dxfId="232" priority="10106">
      <formula>IF(RIGHT(TEXT(AQ89,"0.#"),1)=".",TRUE,FALSE)</formula>
    </cfRule>
  </conditionalFormatting>
  <conditionalFormatting sqref="AQ87">
    <cfRule type="expression" dxfId="231" priority="10103">
      <formula>IF(RIGHT(TEXT(AQ87,"0.#"),1)=".",FALSE,TRUE)</formula>
    </cfRule>
    <cfRule type="expression" dxfId="230" priority="10104">
      <formula>IF(RIGHT(TEXT(AQ87,"0.#"),1)=".",TRUE,FALSE)</formula>
    </cfRule>
  </conditionalFormatting>
  <conditionalFormatting sqref="AE73">
    <cfRule type="expression" dxfId="229" priority="10083">
      <formula>IF(RIGHT(TEXT(AE73,"0.#"),1)=".",FALSE,TRUE)</formula>
    </cfRule>
    <cfRule type="expression" dxfId="228" priority="10084">
      <formula>IF(RIGHT(TEXT(AE73,"0.#"),1)=".",TRUE,FALSE)</formula>
    </cfRule>
  </conditionalFormatting>
  <conditionalFormatting sqref="AI73">
    <cfRule type="expression" dxfId="227" priority="10081">
      <formula>IF(RIGHT(TEXT(AI73,"0.#"),1)=".",FALSE,TRUE)</formula>
    </cfRule>
    <cfRule type="expression" dxfId="226" priority="10082">
      <formula>IF(RIGHT(TEXT(AI73,"0.#"),1)=".",TRUE,FALSE)</formula>
    </cfRule>
  </conditionalFormatting>
  <conditionalFormatting sqref="AM73">
    <cfRule type="expression" dxfId="225" priority="10079">
      <formula>IF(RIGHT(TEXT(AM73,"0.#"),1)=".",FALSE,TRUE)</formula>
    </cfRule>
    <cfRule type="expression" dxfId="224" priority="10080">
      <formula>IF(RIGHT(TEXT(AM73,"0.#"),1)=".",TRUE,FALSE)</formula>
    </cfRule>
  </conditionalFormatting>
  <conditionalFormatting sqref="AL256:AO265">
    <cfRule type="expression" dxfId="223" priority="3827">
      <formula>IF(AND(AL256&gt;=0, RIGHT(TEXT(AL256,"0.#"),1)&lt;&gt;"."),TRUE,FALSE)</formula>
    </cfRule>
    <cfRule type="expression" dxfId="222" priority="3828">
      <formula>IF(AND(AL256&gt;=0, RIGHT(TEXT(AL256,"0.#"),1)="."),TRUE,FALSE)</formula>
    </cfRule>
    <cfRule type="expression" dxfId="221" priority="3829">
      <formula>IF(AND(AL256&lt;0, RIGHT(TEXT(AL256,"0.#"),1)&lt;&gt;"."),TRUE,FALSE)</formula>
    </cfRule>
    <cfRule type="expression" dxfId="220" priority="3830">
      <formula>IF(AND(AL256&lt;0, RIGHT(TEXT(AL256,"0.#"),1)="."),TRUE,FALSE)</formula>
    </cfRule>
  </conditionalFormatting>
  <conditionalFormatting sqref="AL361:AO361">
    <cfRule type="expression" dxfId="219" priority="3791">
      <formula>IF(AND(AL361&gt;=0, RIGHT(TEXT(AL361,"0.#"),1)&lt;&gt;"."),TRUE,FALSE)</formula>
    </cfRule>
    <cfRule type="expression" dxfId="218" priority="3792">
      <formula>IF(AND(AL361&gt;=0, RIGHT(TEXT(AL361,"0.#"),1)="."),TRUE,FALSE)</formula>
    </cfRule>
    <cfRule type="expression" dxfId="217" priority="3793">
      <formula>IF(AND(AL361&lt;0, RIGHT(TEXT(AL361,"0.#"),1)&lt;&gt;"."),TRUE,FALSE)</formula>
    </cfRule>
    <cfRule type="expression" dxfId="216" priority="3794">
      <formula>IF(AND(AL361&lt;0, RIGHT(TEXT(AL361,"0.#"),1)="."),TRUE,FALSE)</formula>
    </cfRule>
  </conditionalFormatting>
  <conditionalFormatting sqref="AL362:AO362">
    <cfRule type="expression" dxfId="215" priority="3787">
      <formula>IF(AND(AL362&gt;=0, RIGHT(TEXT(AL362,"0.#"),1)&lt;&gt;"."),TRUE,FALSE)</formula>
    </cfRule>
    <cfRule type="expression" dxfId="214" priority="3788">
      <formula>IF(AND(AL362&gt;=0, RIGHT(TEXT(AL362,"0.#"),1)="."),TRUE,FALSE)</formula>
    </cfRule>
    <cfRule type="expression" dxfId="213" priority="3789">
      <formula>IF(AND(AL362&lt;0, RIGHT(TEXT(AL362,"0.#"),1)&lt;&gt;"."),TRUE,FALSE)</formula>
    </cfRule>
    <cfRule type="expression" dxfId="212" priority="3790">
      <formula>IF(AND(AL362&lt;0, RIGHT(TEXT(AL362,"0.#"),1)="."),TRUE,FALSE)</formula>
    </cfRule>
  </conditionalFormatting>
  <conditionalFormatting sqref="AL363:AO363">
    <cfRule type="expression" dxfId="211" priority="3783">
      <formula>IF(AND(AL363&gt;=0, RIGHT(TEXT(AL363,"0.#"),1)&lt;&gt;"."),TRUE,FALSE)</formula>
    </cfRule>
    <cfRule type="expression" dxfId="210" priority="3784">
      <formula>IF(AND(AL363&gt;=0, RIGHT(TEXT(AL363,"0.#"),1)="."),TRUE,FALSE)</formula>
    </cfRule>
    <cfRule type="expression" dxfId="209" priority="3785">
      <formula>IF(AND(AL363&lt;0, RIGHT(TEXT(AL363,"0.#"),1)&lt;&gt;"."),TRUE,FALSE)</formula>
    </cfRule>
    <cfRule type="expression" dxfId="208" priority="3786">
      <formula>IF(AND(AL363&lt;0, RIGHT(TEXT(AL363,"0.#"),1)="."),TRUE,FALSE)</formula>
    </cfRule>
  </conditionalFormatting>
  <conditionalFormatting sqref="AL364:AO364">
    <cfRule type="expression" dxfId="207" priority="3779">
      <formula>IF(AND(AL364&gt;=0, RIGHT(TEXT(AL364,"0.#"),1)&lt;&gt;"."),TRUE,FALSE)</formula>
    </cfRule>
    <cfRule type="expression" dxfId="206" priority="3780">
      <formula>IF(AND(AL364&gt;=0, RIGHT(TEXT(AL364,"0.#"),1)="."),TRUE,FALSE)</formula>
    </cfRule>
    <cfRule type="expression" dxfId="205" priority="3781">
      <formula>IF(AND(AL364&lt;0, RIGHT(TEXT(AL364,"0.#"),1)&lt;&gt;"."),TRUE,FALSE)</formula>
    </cfRule>
    <cfRule type="expression" dxfId="204" priority="3782">
      <formula>IF(AND(AL364&lt;0, RIGHT(TEXT(AL364,"0.#"),1)="."),TRUE,FALSE)</formula>
    </cfRule>
  </conditionalFormatting>
  <conditionalFormatting sqref="AL365:AO365">
    <cfRule type="expression" dxfId="203" priority="3775">
      <formula>IF(AND(AL365&gt;=0, RIGHT(TEXT(AL365,"0.#"),1)&lt;&gt;"."),TRUE,FALSE)</formula>
    </cfRule>
    <cfRule type="expression" dxfId="202" priority="3776">
      <formula>IF(AND(AL365&gt;=0, RIGHT(TEXT(AL365,"0.#"),1)="."),TRUE,FALSE)</formula>
    </cfRule>
    <cfRule type="expression" dxfId="201" priority="3777">
      <formula>IF(AND(AL365&lt;0, RIGHT(TEXT(AL365,"0.#"),1)&lt;&gt;"."),TRUE,FALSE)</formula>
    </cfRule>
    <cfRule type="expression" dxfId="200" priority="3778">
      <formula>IF(AND(AL365&lt;0, RIGHT(TEXT(AL365,"0.#"),1)="."),TRUE,FALSE)</formula>
    </cfRule>
  </conditionalFormatting>
  <conditionalFormatting sqref="AL366:AO366">
    <cfRule type="expression" dxfId="199" priority="3771">
      <formula>IF(AND(AL366&gt;=0, RIGHT(TEXT(AL366,"0.#"),1)&lt;&gt;"."),TRUE,FALSE)</formula>
    </cfRule>
    <cfRule type="expression" dxfId="198" priority="3772">
      <formula>IF(AND(AL366&gt;=0, RIGHT(TEXT(AL366,"0.#"),1)="."),TRUE,FALSE)</formula>
    </cfRule>
    <cfRule type="expression" dxfId="197" priority="3773">
      <formula>IF(AND(AL366&lt;0, RIGHT(TEXT(AL366,"0.#"),1)&lt;&gt;"."),TRUE,FALSE)</formula>
    </cfRule>
    <cfRule type="expression" dxfId="196" priority="3774">
      <formula>IF(AND(AL366&lt;0, RIGHT(TEXT(AL366,"0.#"),1)="."),TRUE,FALSE)</formula>
    </cfRule>
  </conditionalFormatting>
  <conditionalFormatting sqref="AL367:AO367">
    <cfRule type="expression" dxfId="195" priority="3767">
      <formula>IF(AND(AL367&gt;=0, RIGHT(TEXT(AL367,"0.#"),1)&lt;&gt;"."),TRUE,FALSE)</formula>
    </cfRule>
    <cfRule type="expression" dxfId="194" priority="3768">
      <formula>IF(AND(AL367&gt;=0, RIGHT(TEXT(AL367,"0.#"),1)="."),TRUE,FALSE)</formula>
    </cfRule>
    <cfRule type="expression" dxfId="193" priority="3769">
      <formula>IF(AND(AL367&lt;0, RIGHT(TEXT(AL367,"0.#"),1)&lt;&gt;"."),TRUE,FALSE)</formula>
    </cfRule>
    <cfRule type="expression" dxfId="192" priority="3770">
      <formula>IF(AND(AL367&lt;0, RIGHT(TEXT(AL367,"0.#"),1)="."),TRUE,FALSE)</formula>
    </cfRule>
  </conditionalFormatting>
  <conditionalFormatting sqref="AL368:AO368">
    <cfRule type="expression" dxfId="191" priority="3763">
      <formula>IF(AND(AL368&gt;=0, RIGHT(TEXT(AL368,"0.#"),1)&lt;&gt;"."),TRUE,FALSE)</formula>
    </cfRule>
    <cfRule type="expression" dxfId="190" priority="3764">
      <formula>IF(AND(AL368&gt;=0, RIGHT(TEXT(AL368,"0.#"),1)="."),TRUE,FALSE)</formula>
    </cfRule>
    <cfRule type="expression" dxfId="189" priority="3765">
      <formula>IF(AND(AL368&lt;0, RIGHT(TEXT(AL368,"0.#"),1)&lt;&gt;"."),TRUE,FALSE)</formula>
    </cfRule>
    <cfRule type="expression" dxfId="188" priority="3766">
      <formula>IF(AND(AL368&lt;0, RIGHT(TEXT(AL368,"0.#"),1)="."),TRUE,FALSE)</formula>
    </cfRule>
  </conditionalFormatting>
  <conditionalFormatting sqref="AL369:AO369">
    <cfRule type="expression" dxfId="187" priority="3759">
      <formula>IF(AND(AL369&gt;=0, RIGHT(TEXT(AL369,"0.#"),1)&lt;&gt;"."),TRUE,FALSE)</formula>
    </cfRule>
    <cfRule type="expression" dxfId="186" priority="3760">
      <formula>IF(AND(AL369&gt;=0, RIGHT(TEXT(AL369,"0.#"),1)="."),TRUE,FALSE)</formula>
    </cfRule>
    <cfRule type="expression" dxfId="185" priority="3761">
      <formula>IF(AND(AL369&lt;0, RIGHT(TEXT(AL369,"0.#"),1)&lt;&gt;"."),TRUE,FALSE)</formula>
    </cfRule>
    <cfRule type="expression" dxfId="184" priority="3762">
      <formula>IF(AND(AL369&lt;0, RIGHT(TEXT(AL369,"0.#"),1)="."),TRUE,FALSE)</formula>
    </cfRule>
  </conditionalFormatting>
  <conditionalFormatting sqref="AL370:AO370">
    <cfRule type="expression" dxfId="183" priority="3755">
      <formula>IF(AND(AL370&gt;=0, RIGHT(TEXT(AL370,"0.#"),1)&lt;&gt;"."),TRUE,FALSE)</formula>
    </cfRule>
    <cfRule type="expression" dxfId="182" priority="3756">
      <formula>IF(AND(AL370&gt;=0, RIGHT(TEXT(AL370,"0.#"),1)="."),TRUE,FALSE)</formula>
    </cfRule>
    <cfRule type="expression" dxfId="181" priority="3757">
      <formula>IF(AND(AL370&lt;0, RIGHT(TEXT(AL370,"0.#"),1)&lt;&gt;"."),TRUE,FALSE)</formula>
    </cfRule>
    <cfRule type="expression" dxfId="180" priority="3758">
      <formula>IF(AND(AL370&lt;0, RIGHT(TEXT(AL370,"0.#"),1)="."),TRUE,FALSE)</formula>
    </cfRule>
  </conditionalFormatting>
  <conditionalFormatting sqref="AQ39:AQ41">
    <cfRule type="expression" dxfId="179" priority="1841">
      <formula>IF(RIGHT(TEXT(AQ39,"0.#"),1)=".",FALSE,TRUE)</formula>
    </cfRule>
    <cfRule type="expression" dxfId="178" priority="1842">
      <formula>IF(RIGHT(TEXT(AQ39,"0.#"),1)=".",TRUE,FALSE)</formula>
    </cfRule>
  </conditionalFormatting>
  <conditionalFormatting sqref="AU39:AU41">
    <cfRule type="expression" dxfId="177" priority="1839">
      <formula>IF(RIGHT(TEXT(AU39,"0.#"),1)=".",FALSE,TRUE)</formula>
    </cfRule>
    <cfRule type="expression" dxfId="176" priority="1840">
      <formula>IF(RIGHT(TEXT(AU39,"0.#"),1)=".",TRUE,FALSE)</formula>
    </cfRule>
  </conditionalFormatting>
  <conditionalFormatting sqref="AQ51:AQ53">
    <cfRule type="expression" dxfId="175" priority="1837">
      <formula>IF(RIGHT(TEXT(AQ51,"0.#"),1)=".",FALSE,TRUE)</formula>
    </cfRule>
    <cfRule type="expression" dxfId="174" priority="1838">
      <formula>IF(RIGHT(TEXT(AQ51,"0.#"),1)=".",TRUE,FALSE)</formula>
    </cfRule>
  </conditionalFormatting>
  <conditionalFormatting sqref="AU51:AU53">
    <cfRule type="expression" dxfId="173" priority="1835">
      <formula>IF(RIGHT(TEXT(AU51,"0.#"),1)=".",FALSE,TRUE)</formula>
    </cfRule>
    <cfRule type="expression" dxfId="172" priority="1836">
      <formula>IF(RIGHT(TEXT(AU51,"0.#"),1)=".",TRUE,FALSE)</formula>
    </cfRule>
  </conditionalFormatting>
  <conditionalFormatting sqref="AE92">
    <cfRule type="expression" dxfId="171" priority="1521">
      <formula>IF(RIGHT(TEXT(AE92,"0.#"),1)=".",FALSE,TRUE)</formula>
    </cfRule>
    <cfRule type="expression" dxfId="170" priority="1522">
      <formula>IF(RIGHT(TEXT(AE92,"0.#"),1)=".",TRUE,FALSE)</formula>
    </cfRule>
  </conditionalFormatting>
  <conditionalFormatting sqref="AM94">
    <cfRule type="expression" dxfId="169" priority="1511">
      <formula>IF(RIGHT(TEXT(AM94,"0.#"),1)=".",FALSE,TRUE)</formula>
    </cfRule>
    <cfRule type="expression" dxfId="168" priority="1512">
      <formula>IF(RIGHT(TEXT(AM94,"0.#"),1)=".",TRUE,FALSE)</formula>
    </cfRule>
  </conditionalFormatting>
  <conditionalFormatting sqref="AE93">
    <cfRule type="expression" dxfId="167" priority="1519">
      <formula>IF(RIGHT(TEXT(AE93,"0.#"),1)=".",FALSE,TRUE)</formula>
    </cfRule>
    <cfRule type="expression" dxfId="166" priority="1520">
      <formula>IF(RIGHT(TEXT(AE93,"0.#"),1)=".",TRUE,FALSE)</formula>
    </cfRule>
  </conditionalFormatting>
  <conditionalFormatting sqref="AE94">
    <cfRule type="expression" dxfId="165" priority="1517">
      <formula>IF(RIGHT(TEXT(AE94,"0.#"),1)=".",FALSE,TRUE)</formula>
    </cfRule>
    <cfRule type="expression" dxfId="164" priority="1518">
      <formula>IF(RIGHT(TEXT(AE94,"0.#"),1)=".",TRUE,FALSE)</formula>
    </cfRule>
  </conditionalFormatting>
  <conditionalFormatting sqref="AM92">
    <cfRule type="expression" dxfId="163" priority="1515">
      <formula>IF(RIGHT(TEXT(AM92,"0.#"),1)=".",FALSE,TRUE)</formula>
    </cfRule>
    <cfRule type="expression" dxfId="162" priority="1516">
      <formula>IF(RIGHT(TEXT(AM92,"0.#"),1)=".",TRUE,FALSE)</formula>
    </cfRule>
  </conditionalFormatting>
  <conditionalFormatting sqref="AM93">
    <cfRule type="expression" dxfId="161" priority="1513">
      <formula>IF(RIGHT(TEXT(AM93,"0.#"),1)=".",FALSE,TRUE)</formula>
    </cfRule>
    <cfRule type="expression" dxfId="160" priority="1514">
      <formula>IF(RIGHT(TEXT(AM93,"0.#"),1)=".",TRUE,FALSE)</formula>
    </cfRule>
  </conditionalFormatting>
  <conditionalFormatting sqref="AU92">
    <cfRule type="expression" dxfId="159" priority="1509">
      <formula>IF(RIGHT(TEXT(AU92,"0.#"),1)=".",FALSE,TRUE)</formula>
    </cfRule>
    <cfRule type="expression" dxfId="158" priority="1510">
      <formula>IF(RIGHT(TEXT(AU92,"0.#"),1)=".",TRUE,FALSE)</formula>
    </cfRule>
  </conditionalFormatting>
  <conditionalFormatting sqref="AU93">
    <cfRule type="expression" dxfId="157" priority="1507">
      <formula>IF(RIGHT(TEXT(AU93,"0.#"),1)=".",FALSE,TRUE)</formula>
    </cfRule>
    <cfRule type="expression" dxfId="156" priority="1508">
      <formula>IF(RIGHT(TEXT(AU93,"0.#"),1)=".",TRUE,FALSE)</formula>
    </cfRule>
  </conditionalFormatting>
  <conditionalFormatting sqref="AU94">
    <cfRule type="expression" dxfId="155" priority="1505">
      <formula>IF(RIGHT(TEXT(AU94,"0.#"),1)=".",FALSE,TRUE)</formula>
    </cfRule>
    <cfRule type="expression" dxfId="154" priority="1506">
      <formula>IF(RIGHT(TEXT(AU94,"0.#"),1)=".",TRUE,FALSE)</formula>
    </cfRule>
  </conditionalFormatting>
  <conditionalFormatting sqref="AI94">
    <cfRule type="expression" dxfId="153" priority="1499">
      <formula>IF(RIGHT(TEXT(AI94,"0.#"),1)=".",FALSE,TRUE)</formula>
    </cfRule>
    <cfRule type="expression" dxfId="152" priority="1500">
      <formula>IF(RIGHT(TEXT(AI94,"0.#"),1)=".",TRUE,FALSE)</formula>
    </cfRule>
  </conditionalFormatting>
  <conditionalFormatting sqref="AI92">
    <cfRule type="expression" dxfId="151" priority="1503">
      <formula>IF(RIGHT(TEXT(AI92,"0.#"),1)=".",FALSE,TRUE)</formula>
    </cfRule>
    <cfRule type="expression" dxfId="150" priority="1504">
      <formula>IF(RIGHT(TEXT(AI92,"0.#"),1)=".",TRUE,FALSE)</formula>
    </cfRule>
  </conditionalFormatting>
  <conditionalFormatting sqref="AI93">
    <cfRule type="expression" dxfId="149" priority="1501">
      <formula>IF(RIGHT(TEXT(AI93,"0.#"),1)=".",FALSE,TRUE)</formula>
    </cfRule>
    <cfRule type="expression" dxfId="148" priority="1502">
      <formula>IF(RIGHT(TEXT(AI93,"0.#"),1)=".",TRUE,FALSE)</formula>
    </cfRule>
  </conditionalFormatting>
  <conditionalFormatting sqref="AQ93">
    <cfRule type="expression" dxfId="147" priority="1497">
      <formula>IF(RIGHT(TEXT(AQ93,"0.#"),1)=".",FALSE,TRUE)</formula>
    </cfRule>
    <cfRule type="expression" dxfId="146" priority="1498">
      <formula>IF(RIGHT(TEXT(AQ93,"0.#"),1)=".",TRUE,FALSE)</formula>
    </cfRule>
  </conditionalFormatting>
  <conditionalFormatting sqref="AQ94">
    <cfRule type="expression" dxfId="145" priority="1495">
      <formula>IF(RIGHT(TEXT(AQ94,"0.#"),1)=".",FALSE,TRUE)</formula>
    </cfRule>
    <cfRule type="expression" dxfId="144" priority="1496">
      <formula>IF(RIGHT(TEXT(AQ94,"0.#"),1)=".",TRUE,FALSE)</formula>
    </cfRule>
  </conditionalFormatting>
  <conditionalFormatting sqref="AQ92">
    <cfRule type="expression" dxfId="143" priority="1493">
      <formula>IF(RIGHT(TEXT(AQ92,"0.#"),1)=".",FALSE,TRUE)</formula>
    </cfRule>
    <cfRule type="expression" dxfId="142" priority="1494">
      <formula>IF(RIGHT(TEXT(AQ92,"0.#"),1)=".",TRUE,FALSE)</formula>
    </cfRule>
  </conditionalFormatting>
  <conditionalFormatting sqref="Y228:Y235 Y226">
    <cfRule type="expression" dxfId="141" priority="167">
      <formula>IF(RIGHT(TEXT(Y226,"0.#"),1)=".",FALSE,TRUE)</formula>
    </cfRule>
    <cfRule type="expression" dxfId="140" priority="168">
      <formula>IF(RIGHT(TEXT(Y226,"0.#"),1)=".",TRUE,FALSE)</formula>
    </cfRule>
  </conditionalFormatting>
  <conditionalFormatting sqref="Y227">
    <cfRule type="expression" dxfId="139" priority="171">
      <formula>IF(RIGHT(TEXT(Y227,"0.#"),1)=".",FALSE,TRUE)</formula>
    </cfRule>
    <cfRule type="expression" dxfId="138" priority="172">
      <formula>IF(RIGHT(TEXT(Y227,"0.#"),1)=".",TRUE,FALSE)</formula>
    </cfRule>
  </conditionalFormatting>
  <conditionalFormatting sqref="Y236">
    <cfRule type="expression" dxfId="137" priority="169">
      <formula>IF(RIGHT(TEXT(Y236,"0.#"),1)=".",FALSE,TRUE)</formula>
    </cfRule>
    <cfRule type="expression" dxfId="136" priority="170">
      <formula>IF(RIGHT(TEXT(Y236,"0.#"),1)=".",TRUE,FALSE)</formula>
    </cfRule>
  </conditionalFormatting>
  <conditionalFormatting sqref="AU227">
    <cfRule type="expression" dxfId="135" priority="165">
      <formula>IF(RIGHT(TEXT(AU227,"0.#"),1)=".",FALSE,TRUE)</formula>
    </cfRule>
    <cfRule type="expression" dxfId="134" priority="166">
      <formula>IF(RIGHT(TEXT(AU227,"0.#"),1)=".",TRUE,FALSE)</formula>
    </cfRule>
  </conditionalFormatting>
  <conditionalFormatting sqref="AU236">
    <cfRule type="expression" dxfId="133" priority="163">
      <formula>IF(RIGHT(TEXT(AU236,"0.#"),1)=".",FALSE,TRUE)</formula>
    </cfRule>
    <cfRule type="expression" dxfId="132" priority="164">
      <formula>IF(RIGHT(TEXT(AU236,"0.#"),1)=".",TRUE,FALSE)</formula>
    </cfRule>
  </conditionalFormatting>
  <conditionalFormatting sqref="AU228:AU235 AU226">
    <cfRule type="expression" dxfId="131" priority="161">
      <formula>IF(RIGHT(TEXT(AU226,"0.#"),1)=".",FALSE,TRUE)</formula>
    </cfRule>
    <cfRule type="expression" dxfId="130" priority="162">
      <formula>IF(RIGHT(TEXT(AU226,"0.#"),1)=".",TRUE,FALSE)</formula>
    </cfRule>
  </conditionalFormatting>
  <conditionalFormatting sqref="L62">
    <cfRule type="expression" dxfId="129" priority="155">
      <formula>IF(RIGHT(TEXT(L62,"0.#"),1)=".",FALSE,TRUE)</formula>
    </cfRule>
    <cfRule type="expression" dxfId="128" priority="156">
      <formula>IF(RIGHT(TEXT(L62,"0.#"),1)=".",TRUE,FALSE)</formula>
    </cfRule>
  </conditionalFormatting>
  <conditionalFormatting sqref="L63:L64 L61">
    <cfRule type="expression" dxfId="127" priority="153">
      <formula>IF(RIGHT(TEXT(L61,"0.#"),1)=".",FALSE,TRUE)</formula>
    </cfRule>
    <cfRule type="expression" dxfId="126" priority="154">
      <formula>IF(RIGHT(TEXT(L61,"0.#"),1)=".",TRUE,FALSE)</formula>
    </cfRule>
  </conditionalFormatting>
  <conditionalFormatting sqref="AQ25">
    <cfRule type="expression" dxfId="125" priority="151">
      <formula>IF(RIGHT(TEXT(AQ25,"0.#"),1)=".",FALSE,TRUE)</formula>
    </cfRule>
    <cfRule type="expression" dxfId="124" priority="152">
      <formula>IF(RIGHT(TEXT(AQ25,"0.#"),1)=".",TRUE,FALSE)</formula>
    </cfRule>
  </conditionalFormatting>
  <conditionalFormatting sqref="AE25:AE26">
    <cfRule type="expression" dxfId="123" priority="149">
      <formula>IF(RIGHT(TEXT(AE25,"0.#"),1)=".",FALSE,TRUE)</formula>
    </cfRule>
    <cfRule type="expression" dxfId="122" priority="150">
      <formula>IF(RIGHT(TEXT(AE25,"0.#"),1)=".",TRUE,FALSE)</formula>
    </cfRule>
  </conditionalFormatting>
  <conditionalFormatting sqref="AI25:AI26">
    <cfRule type="expression" dxfId="121" priority="147">
      <formula>IF(RIGHT(TEXT(AI25,"0.#"),1)=".",FALSE,TRUE)</formula>
    </cfRule>
    <cfRule type="expression" dxfId="120" priority="148">
      <formula>IF(RIGHT(TEXT(AI25,"0.#"),1)=".",TRUE,FALSE)</formula>
    </cfRule>
  </conditionalFormatting>
  <conditionalFormatting sqref="AM25:AM26">
    <cfRule type="expression" dxfId="119" priority="145">
      <formula>IF(RIGHT(TEXT(AM25,"0.#"),1)=".",FALSE,TRUE)</formula>
    </cfRule>
    <cfRule type="expression" dxfId="118" priority="146">
      <formula>IF(RIGHT(TEXT(AM25,"0.#"),1)=".",TRUE,FALSE)</formula>
    </cfRule>
  </conditionalFormatting>
  <conditionalFormatting sqref="AQ27">
    <cfRule type="expression" dxfId="117" priority="143">
      <formula>IF(RIGHT(TEXT(AQ27,"0.#"),1)=".",FALSE,TRUE)</formula>
    </cfRule>
    <cfRule type="expression" dxfId="116" priority="144">
      <formula>IF(RIGHT(TEXT(AQ27,"0.#"),1)=".",TRUE,FALSE)</formula>
    </cfRule>
  </conditionalFormatting>
  <conditionalFormatting sqref="AE27:AE28">
    <cfRule type="expression" dxfId="115" priority="141">
      <formula>IF(RIGHT(TEXT(AE27,"0.#"),1)=".",FALSE,TRUE)</formula>
    </cfRule>
    <cfRule type="expression" dxfId="114" priority="142">
      <formula>IF(RIGHT(TEXT(AE27,"0.#"),1)=".",TRUE,FALSE)</formula>
    </cfRule>
  </conditionalFormatting>
  <conditionalFormatting sqref="AI27:AI28">
    <cfRule type="expression" dxfId="113" priority="139">
      <formula>IF(RIGHT(TEXT(AI27,"0.#"),1)=".",FALSE,TRUE)</formula>
    </cfRule>
    <cfRule type="expression" dxfId="112" priority="140">
      <formula>IF(RIGHT(TEXT(AI27,"0.#"),1)=".",TRUE,FALSE)</formula>
    </cfRule>
  </conditionalFormatting>
  <conditionalFormatting sqref="AM27:AM28">
    <cfRule type="expression" dxfId="111" priority="137">
      <formula>IF(RIGHT(TEXT(AM27,"0.#"),1)=".",FALSE,TRUE)</formula>
    </cfRule>
    <cfRule type="expression" dxfId="110" priority="138">
      <formula>IF(RIGHT(TEXT(AM27,"0.#"),1)=".",TRUE,FALSE)</formula>
    </cfRule>
  </conditionalFormatting>
  <conditionalFormatting sqref="AQ29">
    <cfRule type="expression" dxfId="109" priority="135">
      <formula>IF(RIGHT(TEXT(AQ29,"0.#"),1)=".",FALSE,TRUE)</formula>
    </cfRule>
    <cfRule type="expression" dxfId="108" priority="136">
      <formula>IF(RIGHT(TEXT(AQ29,"0.#"),1)=".",TRUE,FALSE)</formula>
    </cfRule>
  </conditionalFormatting>
  <conditionalFormatting sqref="AE29:AE30">
    <cfRule type="expression" dxfId="107" priority="133">
      <formula>IF(RIGHT(TEXT(AE29,"0.#"),1)=".",FALSE,TRUE)</formula>
    </cfRule>
    <cfRule type="expression" dxfId="106" priority="134">
      <formula>IF(RIGHT(TEXT(AE29,"0.#"),1)=".",TRUE,FALSE)</formula>
    </cfRule>
  </conditionalFormatting>
  <conditionalFormatting sqref="AI29:AI30">
    <cfRule type="expression" dxfId="105" priority="131">
      <formula>IF(RIGHT(TEXT(AI29,"0.#"),1)=".",FALSE,TRUE)</formula>
    </cfRule>
    <cfRule type="expression" dxfId="104" priority="132">
      <formula>IF(RIGHT(TEXT(AI29,"0.#"),1)=".",TRUE,FALSE)</formula>
    </cfRule>
  </conditionalFormatting>
  <conditionalFormatting sqref="AM29:AM30">
    <cfRule type="expression" dxfId="103" priority="129">
      <formula>IF(RIGHT(TEXT(AM29,"0.#"),1)=".",FALSE,TRUE)</formula>
    </cfRule>
    <cfRule type="expression" dxfId="102" priority="130">
      <formula>IF(RIGHT(TEXT(AM29,"0.#"),1)=".",TRUE,FALSE)</formula>
    </cfRule>
  </conditionalFormatting>
  <conditionalFormatting sqref="AQ31">
    <cfRule type="expression" dxfId="101" priority="127">
      <formula>IF(RIGHT(TEXT(AQ31,"0.#"),1)=".",FALSE,TRUE)</formula>
    </cfRule>
    <cfRule type="expression" dxfId="100" priority="128">
      <formula>IF(RIGHT(TEXT(AQ31,"0.#"),1)=".",TRUE,FALSE)</formula>
    </cfRule>
  </conditionalFormatting>
  <conditionalFormatting sqref="AE31:AE32">
    <cfRule type="expression" dxfId="99" priority="125">
      <formula>IF(RIGHT(TEXT(AE31,"0.#"),1)=".",FALSE,TRUE)</formula>
    </cfRule>
    <cfRule type="expression" dxfId="98" priority="126">
      <formula>IF(RIGHT(TEXT(AE31,"0.#"),1)=".",TRUE,FALSE)</formula>
    </cfRule>
  </conditionalFormatting>
  <conditionalFormatting sqref="AI31:AI32">
    <cfRule type="expression" dxfId="97" priority="123">
      <formula>IF(RIGHT(TEXT(AI31,"0.#"),1)=".",FALSE,TRUE)</formula>
    </cfRule>
    <cfRule type="expression" dxfId="96" priority="124">
      <formula>IF(RIGHT(TEXT(AI31,"0.#"),1)=".",TRUE,FALSE)</formula>
    </cfRule>
  </conditionalFormatting>
  <conditionalFormatting sqref="AM31:AM32">
    <cfRule type="expression" dxfId="95" priority="121">
      <formula>IF(RIGHT(TEXT(AM31,"0.#"),1)=".",FALSE,TRUE)</formula>
    </cfRule>
    <cfRule type="expression" dxfId="94" priority="122">
      <formula>IF(RIGHT(TEXT(AM31,"0.#"),1)=".",TRUE,FALSE)</formula>
    </cfRule>
  </conditionalFormatting>
  <conditionalFormatting sqref="AQ33">
    <cfRule type="expression" dxfId="93" priority="119">
      <formula>IF(RIGHT(TEXT(AQ33,"0.#"),1)=".",FALSE,TRUE)</formula>
    </cfRule>
    <cfRule type="expression" dxfId="92" priority="120">
      <formula>IF(RIGHT(TEXT(AQ33,"0.#"),1)=".",TRUE,FALSE)</formula>
    </cfRule>
  </conditionalFormatting>
  <conditionalFormatting sqref="AE33:AE34">
    <cfRule type="expression" dxfId="91" priority="117">
      <formula>IF(RIGHT(TEXT(AE33,"0.#"),1)=".",FALSE,TRUE)</formula>
    </cfRule>
    <cfRule type="expression" dxfId="90" priority="118">
      <formula>IF(RIGHT(TEXT(AE33,"0.#"),1)=".",TRUE,FALSE)</formula>
    </cfRule>
  </conditionalFormatting>
  <conditionalFormatting sqref="AI33:AI34">
    <cfRule type="expression" dxfId="89" priority="115">
      <formula>IF(RIGHT(TEXT(AI33,"0.#"),1)=".",FALSE,TRUE)</formula>
    </cfRule>
    <cfRule type="expression" dxfId="88" priority="116">
      <formula>IF(RIGHT(TEXT(AI33,"0.#"),1)=".",TRUE,FALSE)</formula>
    </cfRule>
  </conditionalFormatting>
  <conditionalFormatting sqref="AM33:AM34">
    <cfRule type="expression" dxfId="87" priority="113">
      <formula>IF(RIGHT(TEXT(AM33,"0.#"),1)=".",FALSE,TRUE)</formula>
    </cfRule>
    <cfRule type="expression" dxfId="86" priority="114">
      <formula>IF(RIGHT(TEXT(AM33,"0.#"),1)=".",TRUE,FALSE)</formula>
    </cfRule>
  </conditionalFormatting>
  <conditionalFormatting sqref="AI55">
    <cfRule type="expression" dxfId="85" priority="111">
      <formula>IF(RIGHT(TEXT(AI55,"0.#"),1)=".",FALSE,TRUE)</formula>
    </cfRule>
    <cfRule type="expression" dxfId="84" priority="112">
      <formula>IF(RIGHT(TEXT(AI55,"0.#"),1)=".",TRUE,FALSE)</formula>
    </cfRule>
  </conditionalFormatting>
  <conditionalFormatting sqref="AM55">
    <cfRule type="expression" dxfId="83" priority="109">
      <formula>IF(RIGHT(TEXT(AM55,"0.#"),1)=".",FALSE,TRUE)</formula>
    </cfRule>
    <cfRule type="expression" dxfId="82" priority="110">
      <formula>IF(RIGHT(TEXT(AM55,"0.#"),1)=".",TRUE,FALSE)</formula>
    </cfRule>
  </conditionalFormatting>
  <conditionalFormatting sqref="AE56">
    <cfRule type="expression" dxfId="81" priority="107">
      <formula>IF(RIGHT(TEXT(AE56,"0.#"),1)=".",FALSE,TRUE)</formula>
    </cfRule>
    <cfRule type="expression" dxfId="80" priority="108">
      <formula>IF(RIGHT(TEXT(AE56,"0.#"),1)=".",TRUE,FALSE)</formula>
    </cfRule>
  </conditionalFormatting>
  <conditionalFormatting sqref="AI56">
    <cfRule type="expression" dxfId="79" priority="105">
      <formula>IF(RIGHT(TEXT(AI56,"0.#"),1)=".",FALSE,TRUE)</formula>
    </cfRule>
    <cfRule type="expression" dxfId="78" priority="106">
      <formula>IF(RIGHT(TEXT(AI56,"0.#"),1)=".",TRUE,FALSE)</formula>
    </cfRule>
  </conditionalFormatting>
  <conditionalFormatting sqref="AM56">
    <cfRule type="expression" dxfId="77" priority="103">
      <formula>IF(RIGHT(TEXT(AM56,"0.#"),1)=".",FALSE,TRUE)</formula>
    </cfRule>
    <cfRule type="expression" dxfId="76" priority="104">
      <formula>IF(RIGHT(TEXT(AM56,"0.#"),1)=".",TRUE,FALSE)</formula>
    </cfRule>
  </conditionalFormatting>
  <conditionalFormatting sqref="Y188">
    <cfRule type="expression" dxfId="75" priority="101">
      <formula>IF(RIGHT(TEXT(Y188,"0.#"),1)=".",FALSE,TRUE)</formula>
    </cfRule>
    <cfRule type="expression" dxfId="74" priority="102">
      <formula>IF(RIGHT(TEXT(Y188,"0.#"),1)=".",TRUE,FALSE)</formula>
    </cfRule>
  </conditionalFormatting>
  <conditionalFormatting sqref="Y187">
    <cfRule type="expression" dxfId="73" priority="99">
      <formula>IF(RIGHT(TEXT(Y187,"0.#"),1)=".",FALSE,TRUE)</formula>
    </cfRule>
    <cfRule type="expression" dxfId="72" priority="100">
      <formula>IF(RIGHT(TEXT(Y187,"0.#"),1)=".",TRUE,FALSE)</formula>
    </cfRule>
  </conditionalFormatting>
  <conditionalFormatting sqref="Y200">
    <cfRule type="expression" dxfId="71" priority="95">
      <formula>IF(RIGHT(TEXT(Y200,"0.#"),1)=".",FALSE,TRUE)</formula>
    </cfRule>
    <cfRule type="expression" dxfId="70" priority="96">
      <formula>IF(RIGHT(TEXT(Y200,"0.#"),1)=".",TRUE,FALSE)</formula>
    </cfRule>
  </conditionalFormatting>
  <conditionalFormatting sqref="Y201">
    <cfRule type="expression" dxfId="69" priority="97">
      <formula>IF(RIGHT(TEXT(Y201,"0.#"),1)=".",FALSE,TRUE)</formula>
    </cfRule>
    <cfRule type="expression" dxfId="68" priority="98">
      <formula>IF(RIGHT(TEXT(Y201,"0.#"),1)=".",TRUE,FALSE)</formula>
    </cfRule>
  </conditionalFormatting>
  <conditionalFormatting sqref="AU201">
    <cfRule type="expression" dxfId="67" priority="93">
      <formula>IF(RIGHT(TEXT(AU201,"0.#"),1)=".",FALSE,TRUE)</formula>
    </cfRule>
    <cfRule type="expression" dxfId="66" priority="94">
      <formula>IF(RIGHT(TEXT(AU201,"0.#"),1)=".",TRUE,FALSE)</formula>
    </cfRule>
  </conditionalFormatting>
  <conditionalFormatting sqref="AU200">
    <cfRule type="expression" dxfId="65" priority="91">
      <formula>IF(RIGHT(TEXT(AU200,"0.#"),1)=".",FALSE,TRUE)</formula>
    </cfRule>
    <cfRule type="expression" dxfId="64" priority="92">
      <formula>IF(RIGHT(TEXT(AU200,"0.#"),1)=".",TRUE,FALSE)</formula>
    </cfRule>
  </conditionalFormatting>
  <conditionalFormatting sqref="Y213">
    <cfRule type="expression" dxfId="63" priority="89">
      <formula>IF(RIGHT(TEXT(Y213,"0.#"),1)=".",FALSE,TRUE)</formula>
    </cfRule>
    <cfRule type="expression" dxfId="62" priority="90">
      <formula>IF(RIGHT(TEXT(Y213,"0.#"),1)=".",TRUE,FALSE)</formula>
    </cfRule>
  </conditionalFormatting>
  <conditionalFormatting sqref="AL269:AO278">
    <cfRule type="expression" dxfId="61" priority="67">
      <formula>IF(AND(AL269&gt;=0, RIGHT(TEXT(AL269,"0.#"),1)&lt;&gt;"."),TRUE,FALSE)</formula>
    </cfRule>
    <cfRule type="expression" dxfId="60" priority="68">
      <formula>IF(AND(AL269&gt;=0, RIGHT(TEXT(AL269,"0.#"),1)="."),TRUE,FALSE)</formula>
    </cfRule>
    <cfRule type="expression" dxfId="59" priority="69">
      <formula>IF(AND(AL269&lt;0, RIGHT(TEXT(AL269,"0.#"),1)&lt;&gt;"."),TRUE,FALSE)</formula>
    </cfRule>
    <cfRule type="expression" dxfId="58" priority="70">
      <formula>IF(AND(AL269&lt;0, RIGHT(TEXT(AL269,"0.#"),1)="."),TRUE,FALSE)</formula>
    </cfRule>
  </conditionalFormatting>
  <conditionalFormatting sqref="AL283:AO291">
    <cfRule type="expression" dxfId="57" priority="79">
      <formula>IF(AND(AL283&gt;=0, RIGHT(TEXT(AL283,"0.#"),1)&lt;&gt;"."),TRUE,FALSE)</formula>
    </cfRule>
    <cfRule type="expression" dxfId="56" priority="80">
      <formula>IF(AND(AL283&gt;=0, RIGHT(TEXT(AL283,"0.#"),1)="."),TRUE,FALSE)</formula>
    </cfRule>
    <cfRule type="expression" dxfId="55" priority="81">
      <formula>IF(AND(AL283&lt;0, RIGHT(TEXT(AL283,"0.#"),1)&lt;&gt;"."),TRUE,FALSE)</formula>
    </cfRule>
    <cfRule type="expression" dxfId="54" priority="82">
      <formula>IF(AND(AL283&lt;0, RIGHT(TEXT(AL283,"0.#"),1)="."),TRUE,FALSE)</formula>
    </cfRule>
  </conditionalFormatting>
  <conditionalFormatting sqref="AL296:AO304">
    <cfRule type="expression" dxfId="53" priority="75">
      <formula>IF(AND(AL296&gt;=0, RIGHT(TEXT(AL296,"0.#"),1)&lt;&gt;"."),TRUE,FALSE)</formula>
    </cfRule>
    <cfRule type="expression" dxfId="52" priority="76">
      <formula>IF(AND(AL296&gt;=0, RIGHT(TEXT(AL296,"0.#"),1)="."),TRUE,FALSE)</formula>
    </cfRule>
    <cfRule type="expression" dxfId="51" priority="77">
      <formula>IF(AND(AL296&lt;0, RIGHT(TEXT(AL296,"0.#"),1)&lt;&gt;"."),TRUE,FALSE)</formula>
    </cfRule>
    <cfRule type="expression" dxfId="50" priority="78">
      <formula>IF(AND(AL296&lt;0, RIGHT(TEXT(AL296,"0.#"),1)="."),TRUE,FALSE)</formula>
    </cfRule>
  </conditionalFormatting>
  <conditionalFormatting sqref="AL282:AO282">
    <cfRule type="expression" dxfId="49" priority="63">
      <formula>IF(AND(AL282&gt;=0, RIGHT(TEXT(AL282,"0.#"),1)&lt;&gt;"."),TRUE,FALSE)</formula>
    </cfRule>
    <cfRule type="expression" dxfId="48" priority="64">
      <formula>IF(AND(AL282&gt;=0, RIGHT(TEXT(AL282,"0.#"),1)="."),TRUE,FALSE)</formula>
    </cfRule>
    <cfRule type="expression" dxfId="47" priority="65">
      <formula>IF(AND(AL282&lt;0, RIGHT(TEXT(AL282,"0.#"),1)&lt;&gt;"."),TRUE,FALSE)</formula>
    </cfRule>
    <cfRule type="expression" dxfId="46" priority="66">
      <formula>IF(AND(AL282&lt;0, RIGHT(TEXT(AL282,"0.#"),1)="."),TRUE,FALSE)</formula>
    </cfRule>
  </conditionalFormatting>
  <conditionalFormatting sqref="AL295:AO295">
    <cfRule type="expression" dxfId="45" priority="59">
      <formula>IF(AND(AL295&gt;=0, RIGHT(TEXT(AL295,"0.#"),1)&lt;&gt;"."),TRUE,FALSE)</formula>
    </cfRule>
    <cfRule type="expression" dxfId="44" priority="60">
      <formula>IF(AND(AL295&gt;=0, RIGHT(TEXT(AL295,"0.#"),1)="."),TRUE,FALSE)</formula>
    </cfRule>
    <cfRule type="expression" dxfId="43" priority="61">
      <formula>IF(AND(AL295&lt;0, RIGHT(TEXT(AL295,"0.#"),1)&lt;&gt;"."),TRUE,FALSE)</formula>
    </cfRule>
    <cfRule type="expression" dxfId="42" priority="62">
      <formula>IF(AND(AL295&lt;0, RIGHT(TEXT(AL295,"0.#"),1)="."),TRUE,FALSE)</formula>
    </cfRule>
  </conditionalFormatting>
  <conditionalFormatting sqref="AL308:AO317">
    <cfRule type="expression" dxfId="41" priority="55">
      <formula>IF(AND(AL308&gt;=0, RIGHT(TEXT(AL308,"0.#"),1)&lt;&gt;"."),TRUE,FALSE)</formula>
    </cfRule>
    <cfRule type="expression" dxfId="40" priority="56">
      <formula>IF(AND(AL308&gt;=0, RIGHT(TEXT(AL308,"0.#"),1)="."),TRUE,FALSE)</formula>
    </cfRule>
    <cfRule type="expression" dxfId="39" priority="57">
      <formula>IF(AND(AL308&lt;0, RIGHT(TEXT(AL308,"0.#"),1)&lt;&gt;"."),TRUE,FALSE)</formula>
    </cfRule>
    <cfRule type="expression" dxfId="38" priority="58">
      <formula>IF(AND(AL308&lt;0, RIGHT(TEXT(AL308,"0.#"),1)="."),TRUE,FALSE)</formula>
    </cfRule>
  </conditionalFormatting>
  <conditionalFormatting sqref="AL324:AO330">
    <cfRule type="expression" dxfId="37" priority="47">
      <formula>IF(AND(AL324&gt;=0, RIGHT(TEXT(AL324,"0.#"),1)&lt;&gt;"."),TRUE,FALSE)</formula>
    </cfRule>
    <cfRule type="expression" dxfId="36" priority="48">
      <formula>IF(AND(AL324&gt;=0, RIGHT(TEXT(AL324,"0.#"),1)="."),TRUE,FALSE)</formula>
    </cfRule>
    <cfRule type="expression" dxfId="35" priority="49">
      <formula>IF(AND(AL324&lt;0, RIGHT(TEXT(AL324,"0.#"),1)&lt;&gt;"."),TRUE,FALSE)</formula>
    </cfRule>
    <cfRule type="expression" dxfId="34" priority="50">
      <formula>IF(AND(AL324&lt;0, RIGHT(TEXT(AL324,"0.#"),1)="."),TRUE,FALSE)</formula>
    </cfRule>
  </conditionalFormatting>
  <conditionalFormatting sqref="AL334:AO343">
    <cfRule type="expression" dxfId="33" priority="35">
      <formula>IF(AND(AL334&gt;=0, RIGHT(TEXT(AL334,"0.#"),1)&lt;&gt;"."),TRUE,FALSE)</formula>
    </cfRule>
    <cfRule type="expression" dxfId="32" priority="36">
      <formula>IF(AND(AL334&gt;=0, RIGHT(TEXT(AL334,"0.#"),1)="."),TRUE,FALSE)</formula>
    </cfRule>
    <cfRule type="expression" dxfId="31" priority="37">
      <formula>IF(AND(AL334&lt;0, RIGHT(TEXT(AL334,"0.#"),1)&lt;&gt;"."),TRUE,FALSE)</formula>
    </cfRule>
    <cfRule type="expression" dxfId="30" priority="38">
      <formula>IF(AND(AL334&lt;0, RIGHT(TEXT(AL334,"0.#"),1)="."),TRUE,FALSE)</formula>
    </cfRule>
  </conditionalFormatting>
  <conditionalFormatting sqref="AL321:AO323">
    <cfRule type="expression" dxfId="29" priority="39">
      <formula>IF(AND(AL321&gt;=0, RIGHT(TEXT(AL321,"0.#"),1)&lt;&gt;"."),TRUE,FALSE)</formula>
    </cfRule>
    <cfRule type="expression" dxfId="28" priority="40">
      <formula>IF(AND(AL321&gt;=0, RIGHT(TEXT(AL321,"0.#"),1)="."),TRUE,FALSE)</formula>
    </cfRule>
    <cfRule type="expression" dxfId="27" priority="41">
      <formula>IF(AND(AL321&lt;0, RIGHT(TEXT(AL321,"0.#"),1)&lt;&gt;"."),TRUE,FALSE)</formula>
    </cfRule>
    <cfRule type="expression" dxfId="26" priority="42">
      <formula>IF(AND(AL321&lt;0, RIGHT(TEXT(AL321,"0.#"),1)="."),TRUE,FALSE)</formula>
    </cfRule>
  </conditionalFormatting>
  <conditionalFormatting sqref="AL347:AO356">
    <cfRule type="expression" dxfId="25" priority="31">
      <formula>IF(AND(AL347&gt;=0, RIGHT(TEXT(AL347,"0.#"),1)&lt;&gt;"."),TRUE,FALSE)</formula>
    </cfRule>
    <cfRule type="expression" dxfId="24" priority="32">
      <formula>IF(AND(AL347&gt;=0, RIGHT(TEXT(AL347,"0.#"),1)="."),TRUE,FALSE)</formula>
    </cfRule>
    <cfRule type="expression" dxfId="23" priority="33">
      <formula>IF(AND(AL347&lt;0, RIGHT(TEXT(AL347,"0.#"),1)&lt;&gt;"."),TRUE,FALSE)</formula>
    </cfRule>
    <cfRule type="expression" dxfId="22" priority="34">
      <formula>IF(AND(AL347&lt;0, RIGHT(TEXT(AL347,"0.#"),1)="."),TRUE,FALSE)</formula>
    </cfRule>
  </conditionalFormatting>
  <conditionalFormatting sqref="Y249">
    <cfRule type="expression" dxfId="21" priority="11">
      <formula>IF(RIGHT(TEXT(Y249,"0.#"),1)=".",FALSE,TRUE)</formula>
    </cfRule>
    <cfRule type="expression" dxfId="20" priority="12">
      <formula>IF(RIGHT(TEXT(Y249,"0.#"),1)=".",TRUE,FALSE)</formula>
    </cfRule>
  </conditionalFormatting>
  <conditionalFormatting sqref="AU239">
    <cfRule type="expression" dxfId="19" priority="15">
      <formula>IF(RIGHT(TEXT(AU239,"0.#"),1)=".",FALSE,TRUE)</formula>
    </cfRule>
    <cfRule type="expression" dxfId="18" priority="16">
      <formula>IF(RIGHT(TEXT(AU239,"0.#"),1)=".",TRUE,FALSE)</formula>
    </cfRule>
  </conditionalFormatting>
  <conditionalFormatting sqref="Y240">
    <cfRule type="expression" dxfId="17" priority="13">
      <formula>IF(RIGHT(TEXT(Y240,"0.#"),1)=".",FALSE,TRUE)</formula>
    </cfRule>
    <cfRule type="expression" dxfId="16" priority="14">
      <formula>IF(RIGHT(TEXT(Y240,"0.#"),1)=".",TRUE,FALSE)</formula>
    </cfRule>
  </conditionalFormatting>
  <conditionalFormatting sqref="AU240">
    <cfRule type="expression" dxfId="15" priority="23">
      <formula>IF(RIGHT(TEXT(AU240,"0.#"),1)=".",FALSE,TRUE)</formula>
    </cfRule>
    <cfRule type="expression" dxfId="14" priority="24">
      <formula>IF(RIGHT(TEXT(AU240,"0.#"),1)=".",TRUE,FALSE)</formula>
    </cfRule>
  </conditionalFormatting>
  <conditionalFormatting sqref="AU249">
    <cfRule type="expression" dxfId="13" priority="21">
      <formula>IF(RIGHT(TEXT(AU249,"0.#"),1)=".",FALSE,TRUE)</formula>
    </cfRule>
    <cfRule type="expression" dxfId="12" priority="22">
      <formula>IF(RIGHT(TEXT(AU249,"0.#"),1)=".",TRUE,FALSE)</formula>
    </cfRule>
  </conditionalFormatting>
  <conditionalFormatting sqref="AU241:AU248">
    <cfRule type="expression" dxfId="11" priority="19">
      <formula>IF(RIGHT(TEXT(AU241,"0.#"),1)=".",FALSE,TRUE)</formula>
    </cfRule>
    <cfRule type="expression" dxfId="10" priority="20">
      <formula>IF(RIGHT(TEXT(AU241,"0.#"),1)=".",TRUE,FALSE)</formula>
    </cfRule>
  </conditionalFormatting>
  <conditionalFormatting sqref="AU214">
    <cfRule type="expression" dxfId="9" priority="3">
      <formula>IF(RIGHT(TEXT(AU214,"0.#"),1)=".",FALSE,TRUE)</formula>
    </cfRule>
    <cfRule type="expression" dxfId="8" priority="4">
      <formula>IF(RIGHT(TEXT(AU214,"0.#"),1)=".",TRUE,FALSE)</formula>
    </cfRule>
  </conditionalFormatting>
  <conditionalFormatting sqref="Y241:Y248 Y239">
    <cfRule type="expression" dxfId="7" priority="9">
      <formula>IF(RIGHT(TEXT(Y239,"0.#"),1)=".",FALSE,TRUE)</formula>
    </cfRule>
    <cfRule type="expression" dxfId="6" priority="10">
      <formula>IF(RIGHT(TEXT(Y239,"0.#"),1)=".",TRUE,FALSE)</formula>
    </cfRule>
  </conditionalFormatting>
  <conditionalFormatting sqref="AU223">
    <cfRule type="expression" dxfId="5" priority="7">
      <formula>IF(RIGHT(TEXT(AU223,"0.#"),1)=".",FALSE,TRUE)</formula>
    </cfRule>
    <cfRule type="expression" dxfId="4" priority="8">
      <formula>IF(RIGHT(TEXT(AU223,"0.#"),1)=".",TRUE,FALSE)</formula>
    </cfRule>
  </conditionalFormatting>
  <conditionalFormatting sqref="AU215:AU222">
    <cfRule type="expression" dxfId="3" priority="5">
      <formula>IF(RIGHT(TEXT(AU215,"0.#"),1)=".",FALSE,TRUE)</formula>
    </cfRule>
    <cfRule type="expression" dxfId="2" priority="6">
      <formula>IF(RIGHT(TEXT(AU215,"0.#"),1)=".",TRUE,FALSE)</formula>
    </cfRule>
  </conditionalFormatting>
  <conditionalFormatting sqref="AU213">
    <cfRule type="expression" dxfId="1" priority="1">
      <formula>IF(RIGHT(TEXT(AU213,"0.#"),1)=".",FALSE,TRUE)</formula>
    </cfRule>
    <cfRule type="expression" dxfId="0" priority="2">
      <formula>IF(RIGHT(TEXT(AU213,"0.#"),1)=".",TRUE,FALSE)</formula>
    </cfRule>
  </conditionalFormatting>
  <dataValidations count="14">
    <dataValidation type="list" allowBlank="1" showInputMessage="1" showErrorMessage="1" error="プルダウンリストから選択してください。" sqref="AD100:AF103 AD106:AF116">
      <formula1>"○,△,×,‐"</formula1>
    </dataValidation>
    <dataValidation type="list" allowBlank="1" showInputMessage="1" showErrorMessage="1" sqref="A130:E130">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28:E128">
      <formula1>T行政事業レビュー推進チームの所見</formula1>
    </dataValidation>
    <dataValidation type="list" allowBlank="1" showInputMessage="1" showErrorMessage="1" sqref="AQ2:AR2">
      <formula1>T事業番号</formula1>
    </dataValidation>
    <dataValidation type="whole" imeMode="off" allowBlank="1" showInputMessage="1" showErrorMessage="1" sqref="AT2:AU2">
      <formula1>1</formula1>
      <formula2>9999</formula2>
    </dataValidation>
    <dataValidation type="custom" imeMode="disabled" allowBlank="1" showInputMessage="1" showErrorMessage="1" sqref="P13:AX13 P14:AQ14 P15:AX15 P18:AX18 P16:AQ17 AQ50:AQ53 P19:AJ19 AY22 AW22 AM51:AM53 AQ38:AQ41 AQ55:AQ56 AU29 AU31 AQ58 R61:R66 AI51:AI53 AE58 AU226:AX235 AU200:AX209 Y187:AB196 Y239:AB248 AL334:AL343 AU187:AX196 AL256:AL265 Y200:AB209 AL361:AL370 AW50 AE51:AE53 AU38:AU41 AU33 AI58 AM58 AU27 AW38 AM39:AM41 AI39:AI41 AE39:AE41 AY71 AU71 AW71 AU86:AU89 AM87:AM89 AY86 AQ86:AQ89 AW86 AE86:AE89 AU50:AU53 AQ71 AI87:AI89 AY91 AW91 AU91:AU94 AM92:AM94 AE91:AE94 AQ91:AQ94 AI92:AI94 Y226:AB235 L61:L66 AE23:AE36 AM23:AM36 AI23:AI36 AL347:AL356 AU22:AU23 AU35:AU36 AU25 Y213:AB222 AL295:AL304 AL269:AL278 AL282:AL291 AL308:AL317 AL321:AL330 AQ35:AQ36 AQ33 AQ31 AQ29 AQ27 AQ22:AQ23 AQ25 AU239:AX248 AU213:AX222">
      <formula1>OR(ISNUMBER(L13), L13="-")</formula1>
    </dataValidation>
    <dataValidation type="whole" imeMode="disabled" allowBlank="1" showInputMessage="1" showErrorMessage="1" sqref="AW2:AX2">
      <formula1>0</formula1>
      <formula2>99</formula2>
    </dataValidation>
    <dataValidation type="list" allowBlank="1" showInputMessage="1" showErrorMessage="1" error="プルダウンリストから選択してください。" sqref="AD104:AF105">
      <formula1>"有,無"</formula1>
    </dataValidation>
    <dataValidation imeMode="disabled" allowBlank="1" showInputMessage="1" showErrorMessage="1" sqref="AE72:AX73"/>
    <dataValidation imeMode="off" allowBlank="1" showInputMessage="1" showErrorMessage="1" sqref="Y256:AB265 Y334:AB343 Y361:AB370 Y295:AB304 Y269:AB278 Y282:AB291 Y308:AB317 Y321:AB330 Y347:AB356"/>
    <dataValidation type="whole" imeMode="off" allowBlank="1" showInputMessage="1" showErrorMessage="1" sqref="J256:O265 J334:O343 J361:O370 J295:O304 J269:O278 J282:O291 J308:O317 J321:O330 J347:O356">
      <formula1>1</formula1>
      <formula2>9999999999999</formula2>
    </dataValidation>
  </dataValidations>
  <printOptions horizontalCentered="1"/>
  <pageMargins left="0.62992125984251968" right="0.39370078740157483" top="0.59055118110236227" bottom="0.39370078740157483" header="0.51181102362204722" footer="0.51181102362204722"/>
  <pageSetup paperSize="9" scale="59" fitToHeight="0" orientation="portrait" r:id="rId1"/>
  <headerFooter differentFirst="1" alignWithMargins="0"/>
  <rowBreaks count="6" manualBreakCount="6">
    <brk id="67" max="49" man="1"/>
    <brk id="135" max="49" man="1"/>
    <brk id="184" max="49" man="1"/>
    <brk id="251" max="49" man="1"/>
    <brk id="291" max="49" man="1"/>
    <brk id="33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42</xdr:row>
                    <xdr:rowOff>38100</xdr:rowOff>
                  </from>
                  <to>
                    <xdr:col>48</xdr:col>
                    <xdr:colOff>0</xdr:colOff>
                    <xdr:row>42</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249</xdr:row>
                    <xdr:rowOff>38100</xdr:rowOff>
                  </from>
                  <to>
                    <xdr:col>44</xdr:col>
                    <xdr:colOff>38100</xdr:colOff>
                    <xdr:row>249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356</xdr:row>
                    <xdr:rowOff>38100</xdr:rowOff>
                  </from>
                  <to>
                    <xdr:col>44</xdr:col>
                    <xdr:colOff>38100</xdr:colOff>
                    <xdr:row>356</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入力規則等!$AG$2:$AG$8</xm:f>
          </x14:formula1>
          <xm:sqref>AC256:AG265 AC334:AG343 AC361:AG370 AC295:AG304 AC269:AG278 AC282:AG291 AC308:AG317 AC321:AG330 AC347:AG356</xm:sqref>
        </x14:dataValidation>
        <x14:dataValidation type="list" allowBlank="1" showInputMessage="1" showErrorMessage="1">
          <x14:formula1>
            <xm:f>入力規則等!$AI$2:$AI$5</xm:f>
          </x14:formula1>
          <xm:sqref>J84:T84</xm:sqref>
        </x14:dataValidation>
        <x14:dataValidation type="list" allowBlank="1" showInputMessage="1" showErrorMessage="1">
          <x14:formula1>
            <xm:f>入力規則等!$AK$2:$AK$49</xm:f>
          </x14:formula1>
          <xm:sqref>C361:D370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122"/>
  <sheetViews>
    <sheetView zoomScaleNormal="100" workbookViewId="0"/>
  </sheetViews>
  <sheetFormatPr defaultColWidth="9" defaultRowHeight="13.5"/>
  <cols>
    <col min="1" max="1" width="21.75" customWidth="1"/>
    <col min="2" max="2" width="8.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875"/>
    <col min="21" max="21" width="9" style="28"/>
    <col min="22" max="22" width="3.375" style="28" customWidth="1"/>
    <col min="23" max="23" width="12.5" style="28" bestFit="1" customWidth="1"/>
    <col min="24" max="24" width="3.625" style="28" customWidth="1"/>
    <col min="25" max="25" width="12.5" style="34" bestFit="1" customWidth="1"/>
    <col min="26" max="26" width="3.625" style="28" customWidth="1"/>
    <col min="27" max="27" width="11.375" style="34" bestFit="1" customWidth="1"/>
    <col min="28" max="28" width="3.5" style="34" customWidth="1"/>
    <col min="29" max="29" width="24.125" style="34" bestFit="1" customWidth="1"/>
    <col min="30" max="30" width="3.75" style="34" customWidth="1"/>
    <col min="31" max="31" width="33.75" style="34" bestFit="1" customWidth="1"/>
    <col min="32" max="32" width="3" style="28" customWidth="1"/>
    <col min="33" max="33" width="30.625" style="28" customWidth="1"/>
    <col min="34" max="34" width="9" style="28"/>
    <col min="35" max="35" width="14.625" style="28" customWidth="1"/>
    <col min="36" max="16384" width="9" style="28"/>
  </cols>
  <sheetData>
    <row r="1" spans="1:37">
      <c r="A1" s="25" t="s">
        <v>210</v>
      </c>
      <c r="B1" s="25" t="s">
        <v>211</v>
      </c>
      <c r="F1" s="26" t="s">
        <v>4</v>
      </c>
      <c r="G1" s="26" t="s">
        <v>199</v>
      </c>
      <c r="K1" s="27" t="s">
        <v>230</v>
      </c>
      <c r="L1" s="25" t="s">
        <v>211</v>
      </c>
      <c r="O1" s="13"/>
      <c r="P1" s="26" t="s">
        <v>6</v>
      </c>
      <c r="Q1" s="26" t="s">
        <v>199</v>
      </c>
      <c r="T1" s="13"/>
      <c r="U1" s="29" t="s">
        <v>285</v>
      </c>
      <c r="W1" s="29" t="s">
        <v>284</v>
      </c>
      <c r="Y1" s="29" t="s">
        <v>208</v>
      </c>
      <c r="Z1" s="30"/>
      <c r="AA1" s="29" t="s">
        <v>209</v>
      </c>
      <c r="AB1" s="31"/>
      <c r="AC1" s="29" t="s">
        <v>39</v>
      </c>
      <c r="AD1" s="28"/>
      <c r="AE1" s="29" t="s">
        <v>51</v>
      </c>
      <c r="AF1" s="30"/>
      <c r="AG1" s="46" t="s">
        <v>329</v>
      </c>
      <c r="AI1" s="46" t="s">
        <v>339</v>
      </c>
      <c r="AK1" s="46" t="s">
        <v>349</v>
      </c>
    </row>
    <row r="2" spans="1:37" ht="13.5" customHeight="1">
      <c r="A2" s="14" t="s">
        <v>212</v>
      </c>
      <c r="B2" s="15"/>
      <c r="C2" s="13" t="str">
        <f>IF(B2="","",A2)</f>
        <v/>
      </c>
      <c r="D2" s="13" t="str">
        <f>IF(C2="","",IF(D1&lt;&gt;"",CONCATENATE(D1,"、",C2),C2))</f>
        <v/>
      </c>
      <c r="F2" s="12" t="s">
        <v>198</v>
      </c>
      <c r="G2" s="17"/>
      <c r="H2" s="13" t="str">
        <f>IF(G2="","",F2)</f>
        <v/>
      </c>
      <c r="I2" s="13" t="str">
        <f>IF(H2="","",IF(I1&lt;&gt;"",CONCATENATE(I1,"、",H2),H2))</f>
        <v/>
      </c>
      <c r="K2" s="14" t="s">
        <v>231</v>
      </c>
      <c r="L2" s="15"/>
      <c r="M2" s="13" t="str">
        <f>IF(L2="","",K2)</f>
        <v/>
      </c>
      <c r="N2" s="13" t="str">
        <f>IF(M2="","",IF(N1&lt;&gt;"",CONCATENATE(N1,"、",M2),M2))</f>
        <v/>
      </c>
      <c r="O2" s="13"/>
      <c r="P2" s="12" t="s">
        <v>200</v>
      </c>
      <c r="Q2" s="17"/>
      <c r="R2" s="13" t="str">
        <f>IF(Q2="","",P2)</f>
        <v/>
      </c>
      <c r="S2" s="13" t="str">
        <f>IF(R2="","",IF(S1&lt;&gt;"",CONCATENATE(S1,"、",R2),R2))</f>
        <v/>
      </c>
      <c r="T2" s="13"/>
      <c r="U2" s="32" t="s">
        <v>296</v>
      </c>
      <c r="W2" s="32" t="s">
        <v>292</v>
      </c>
      <c r="Y2" s="32" t="s">
        <v>78</v>
      </c>
      <c r="Z2" s="30"/>
      <c r="AA2" s="32" t="s">
        <v>79</v>
      </c>
      <c r="AB2" s="31"/>
      <c r="AC2" s="33" t="s">
        <v>265</v>
      </c>
      <c r="AD2" s="28"/>
      <c r="AE2" s="36" t="s">
        <v>286</v>
      </c>
      <c r="AF2" s="30"/>
      <c r="AG2" s="46" t="s">
        <v>352</v>
      </c>
      <c r="AI2" s="46" t="s">
        <v>338</v>
      </c>
      <c r="AK2" s="46" t="s">
        <v>350</v>
      </c>
    </row>
    <row r="3" spans="1:37" ht="13.5" customHeight="1">
      <c r="A3" s="14" t="s">
        <v>213</v>
      </c>
      <c r="B3" s="15"/>
      <c r="C3" s="13" t="str">
        <f t="shared" ref="C3:C24" si="0">IF(B3="","",A3)</f>
        <v/>
      </c>
      <c r="D3" s="13" t="str">
        <f>IF(C3="",D2,IF(D2&lt;&gt;"",CONCATENATE(D2,"、",C3),C3))</f>
        <v/>
      </c>
      <c r="F3" s="18" t="s">
        <v>241</v>
      </c>
      <c r="G3" s="17"/>
      <c r="H3" s="13" t="str">
        <f t="shared" ref="H3:H37" si="1">IF(G3="","",F3)</f>
        <v/>
      </c>
      <c r="I3" s="13" t="str">
        <f>IF(H3="",I2,IF(I2&lt;&gt;"",CONCATENATE(I2,"、",H3),H3))</f>
        <v/>
      </c>
      <c r="K3" s="14" t="s">
        <v>232</v>
      </c>
      <c r="L3" s="15"/>
      <c r="M3" s="13" t="str">
        <f t="shared" ref="M3:M11" si="2">IF(L3="","",K3)</f>
        <v/>
      </c>
      <c r="N3" s="13" t="str">
        <f>IF(M3="",N2,IF(N2&lt;&gt;"",CONCATENATE(N2,"、",M3),M3))</f>
        <v/>
      </c>
      <c r="O3" s="13"/>
      <c r="P3" s="12" t="s">
        <v>201</v>
      </c>
      <c r="Q3" s="17"/>
      <c r="R3" s="13" t="str">
        <f t="shared" ref="R3:R8" si="3">IF(Q3="","",P3)</f>
        <v/>
      </c>
      <c r="S3" s="13" t="str">
        <f t="shared" ref="S3:S8" si="4">IF(R3="",S2,IF(S2&lt;&gt;"",CONCATENATE(S2,"、",R3),R3))</f>
        <v/>
      </c>
      <c r="T3" s="13"/>
      <c r="U3" s="32" t="s">
        <v>294</v>
      </c>
      <c r="W3" s="32" t="s">
        <v>535</v>
      </c>
      <c r="Y3" s="32" t="s">
        <v>80</v>
      </c>
      <c r="Z3" s="30"/>
      <c r="AA3" s="32" t="s">
        <v>81</v>
      </c>
      <c r="AB3" s="31"/>
      <c r="AC3" s="33" t="s">
        <v>266</v>
      </c>
      <c r="AD3" s="28"/>
      <c r="AE3" s="36" t="s">
        <v>287</v>
      </c>
      <c r="AF3" s="30"/>
      <c r="AG3" s="46" t="s">
        <v>353</v>
      </c>
      <c r="AI3" s="46" t="s">
        <v>340</v>
      </c>
      <c r="AK3" s="46" t="str">
        <f>CHAR(CODE(AK2)+1)</f>
        <v>B</v>
      </c>
    </row>
    <row r="4" spans="1:37" ht="13.5" customHeight="1">
      <c r="A4" s="14" t="s">
        <v>214</v>
      </c>
      <c r="B4" s="15"/>
      <c r="C4" s="13" t="str">
        <f t="shared" si="0"/>
        <v/>
      </c>
      <c r="D4" s="13" t="str">
        <f>IF(C4="",D3,IF(D3&lt;&gt;"",CONCATENATE(D3,"、",C4),C4))</f>
        <v/>
      </c>
      <c r="F4" s="18" t="s">
        <v>242</v>
      </c>
      <c r="G4" s="17"/>
      <c r="H4" s="13" t="str">
        <f t="shared" si="1"/>
        <v/>
      </c>
      <c r="I4" s="13" t="str">
        <f t="shared" ref="I4:I37" si="5">IF(H4="",I3,IF(I3&lt;&gt;"",CONCATENATE(I3,"、",H4),H4))</f>
        <v/>
      </c>
      <c r="K4" s="14" t="s">
        <v>233</v>
      </c>
      <c r="L4" s="15"/>
      <c r="M4" s="13" t="str">
        <f t="shared" si="2"/>
        <v/>
      </c>
      <c r="N4" s="13" t="str">
        <f t="shared" ref="N4:N11" si="6">IF(M4="",N3,IF(N3&lt;&gt;"",CONCATENATE(N3,"、",M4),M4))</f>
        <v/>
      </c>
      <c r="O4" s="13"/>
      <c r="P4" s="12" t="s">
        <v>202</v>
      </c>
      <c r="Q4" s="17"/>
      <c r="R4" s="13" t="str">
        <f t="shared" si="3"/>
        <v/>
      </c>
      <c r="S4" s="13" t="str">
        <f t="shared" si="4"/>
        <v/>
      </c>
      <c r="T4" s="13"/>
      <c r="U4" s="32" t="s">
        <v>372</v>
      </c>
      <c r="W4" s="32"/>
      <c r="Y4" s="32" t="s">
        <v>82</v>
      </c>
      <c r="Z4" s="30"/>
      <c r="AA4" s="32" t="s">
        <v>83</v>
      </c>
      <c r="AB4" s="31"/>
      <c r="AC4" s="32" t="s">
        <v>267</v>
      </c>
      <c r="AD4" s="28"/>
      <c r="AE4" s="36" t="s">
        <v>288</v>
      </c>
      <c r="AF4" s="30"/>
      <c r="AG4" s="49" t="s">
        <v>361</v>
      </c>
      <c r="AI4" s="46" t="s">
        <v>341</v>
      </c>
      <c r="AK4" s="46" t="str">
        <f t="shared" ref="AK4:AK49" si="7">CHAR(CODE(AK3)+1)</f>
        <v>C</v>
      </c>
    </row>
    <row r="5" spans="1:37" ht="13.5" customHeight="1">
      <c r="A5" s="14" t="s">
        <v>215</v>
      </c>
      <c r="B5" s="15"/>
      <c r="C5" s="13" t="str">
        <f t="shared" si="0"/>
        <v/>
      </c>
      <c r="D5" s="13" t="str">
        <f>IF(C5="",D4,IF(D4&lt;&gt;"",CONCATENATE(D4,"、",C5),C5))</f>
        <v/>
      </c>
      <c r="F5" s="18" t="s">
        <v>243</v>
      </c>
      <c r="G5" s="17"/>
      <c r="H5" s="13" t="str">
        <f t="shared" si="1"/>
        <v/>
      </c>
      <c r="I5" s="13" t="str">
        <f t="shared" si="5"/>
        <v/>
      </c>
      <c r="K5" s="14" t="s">
        <v>234</v>
      </c>
      <c r="L5" s="15"/>
      <c r="M5" s="13" t="str">
        <f t="shared" si="2"/>
        <v/>
      </c>
      <c r="N5" s="13" t="str">
        <f t="shared" si="6"/>
        <v/>
      </c>
      <c r="O5" s="13"/>
      <c r="P5" s="12" t="s">
        <v>203</v>
      </c>
      <c r="Q5" s="17"/>
      <c r="R5" s="13" t="str">
        <f t="shared" si="3"/>
        <v/>
      </c>
      <c r="S5" s="13" t="str">
        <f t="shared" si="4"/>
        <v/>
      </c>
      <c r="T5" s="13"/>
      <c r="W5" s="32"/>
      <c r="Y5" s="32" t="s">
        <v>84</v>
      </c>
      <c r="Z5" s="30"/>
      <c r="AA5" s="32" t="s">
        <v>85</v>
      </c>
      <c r="AB5" s="31"/>
      <c r="AC5" s="32" t="s">
        <v>291</v>
      </c>
      <c r="AD5" s="31"/>
      <c r="AE5" s="36" t="s">
        <v>289</v>
      </c>
      <c r="AF5" s="30"/>
      <c r="AG5" s="49" t="s">
        <v>354</v>
      </c>
      <c r="AI5" s="49" t="s">
        <v>342</v>
      </c>
      <c r="AK5" s="46" t="str">
        <f t="shared" si="7"/>
        <v>D</v>
      </c>
    </row>
    <row r="6" spans="1:37" ht="13.5" customHeight="1">
      <c r="A6" s="14" t="s">
        <v>216</v>
      </c>
      <c r="B6" s="15"/>
      <c r="C6" s="13" t="str">
        <f t="shared" si="0"/>
        <v/>
      </c>
      <c r="D6" s="13" t="str">
        <f t="shared" ref="D6:D24" si="8">IF(C6="",D5,IF(D5&lt;&gt;"",CONCATENATE(D5,"、",C6),C6))</f>
        <v/>
      </c>
      <c r="F6" s="18" t="s">
        <v>244</v>
      </c>
      <c r="G6" s="17"/>
      <c r="H6" s="13" t="str">
        <f t="shared" si="1"/>
        <v/>
      </c>
      <c r="I6" s="13" t="str">
        <f t="shared" si="5"/>
        <v/>
      </c>
      <c r="K6" s="14" t="s">
        <v>235</v>
      </c>
      <c r="L6" s="15"/>
      <c r="M6" s="13" t="str">
        <f t="shared" si="2"/>
        <v/>
      </c>
      <c r="N6" s="13" t="str">
        <f t="shared" si="6"/>
        <v/>
      </c>
      <c r="O6" s="13"/>
      <c r="P6" s="12" t="s">
        <v>204</v>
      </c>
      <c r="Q6" s="17"/>
      <c r="R6" s="13" t="str">
        <f t="shared" si="3"/>
        <v/>
      </c>
      <c r="S6" s="13" t="str">
        <f t="shared" si="4"/>
        <v/>
      </c>
      <c r="T6" s="13"/>
      <c r="W6" s="32"/>
      <c r="Y6" s="32" t="s">
        <v>86</v>
      </c>
      <c r="Z6" s="30"/>
      <c r="AA6" s="32" t="s">
        <v>87</v>
      </c>
      <c r="AB6" s="31"/>
      <c r="AC6" s="32" t="s">
        <v>268</v>
      </c>
      <c r="AD6" s="31"/>
      <c r="AE6" s="36" t="s">
        <v>290</v>
      </c>
      <c r="AF6" s="30"/>
      <c r="AG6" s="49" t="s">
        <v>355</v>
      </c>
      <c r="AK6" s="46" t="str">
        <f t="shared" si="7"/>
        <v>E</v>
      </c>
    </row>
    <row r="7" spans="1:37" ht="13.5" customHeight="1">
      <c r="A7" s="14" t="s">
        <v>217</v>
      </c>
      <c r="B7" s="15"/>
      <c r="C7" s="13" t="str">
        <f t="shared" si="0"/>
        <v/>
      </c>
      <c r="D7" s="13" t="str">
        <f t="shared" si="8"/>
        <v/>
      </c>
      <c r="F7" s="18" t="s">
        <v>373</v>
      </c>
      <c r="G7" s="17"/>
      <c r="H7" s="13" t="str">
        <f t="shared" si="1"/>
        <v/>
      </c>
      <c r="I7" s="13" t="str">
        <f t="shared" si="5"/>
        <v/>
      </c>
      <c r="K7" s="14" t="s">
        <v>236</v>
      </c>
      <c r="L7" s="15"/>
      <c r="M7" s="13" t="str">
        <f t="shared" si="2"/>
        <v/>
      </c>
      <c r="N7" s="13" t="str">
        <f t="shared" si="6"/>
        <v/>
      </c>
      <c r="O7" s="13"/>
      <c r="P7" s="12" t="s">
        <v>205</v>
      </c>
      <c r="Q7" s="17"/>
      <c r="R7" s="13" t="str">
        <f t="shared" si="3"/>
        <v/>
      </c>
      <c r="S7" s="13" t="str">
        <f t="shared" si="4"/>
        <v/>
      </c>
      <c r="T7" s="13"/>
      <c r="U7" s="48"/>
      <c r="W7" s="32"/>
      <c r="Y7" s="32" t="s">
        <v>88</v>
      </c>
      <c r="Z7" s="30"/>
      <c r="AA7" s="32" t="s">
        <v>89</v>
      </c>
      <c r="AB7" s="31"/>
      <c r="AC7" s="31"/>
      <c r="AD7" s="31"/>
      <c r="AE7" s="31"/>
      <c r="AF7" s="30"/>
      <c r="AG7" s="49" t="s">
        <v>356</v>
      </c>
      <c r="AK7" s="46" t="str">
        <f t="shared" si="7"/>
        <v>F</v>
      </c>
    </row>
    <row r="8" spans="1:37" ht="13.5" customHeight="1">
      <c r="A8" s="14" t="s">
        <v>218</v>
      </c>
      <c r="B8" s="15"/>
      <c r="C8" s="13" t="str">
        <f t="shared" si="0"/>
        <v/>
      </c>
      <c r="D8" s="13" t="str">
        <f t="shared" si="8"/>
        <v/>
      </c>
      <c r="F8" s="18" t="s">
        <v>245</v>
      </c>
      <c r="G8" s="17"/>
      <c r="H8" s="13" t="str">
        <f t="shared" si="1"/>
        <v/>
      </c>
      <c r="I8" s="13" t="str">
        <f t="shared" si="5"/>
        <v/>
      </c>
      <c r="K8" s="14" t="s">
        <v>237</v>
      </c>
      <c r="L8" s="15"/>
      <c r="M8" s="13" t="str">
        <f t="shared" si="2"/>
        <v/>
      </c>
      <c r="N8" s="13" t="str">
        <f t="shared" si="6"/>
        <v/>
      </c>
      <c r="O8" s="13"/>
      <c r="P8" s="12" t="s">
        <v>206</v>
      </c>
      <c r="Q8" s="17"/>
      <c r="R8" s="13" t="str">
        <f t="shared" si="3"/>
        <v/>
      </c>
      <c r="S8" s="13" t="str">
        <f t="shared" si="4"/>
        <v/>
      </c>
      <c r="T8" s="13"/>
      <c r="W8" s="32"/>
      <c r="Y8" s="32" t="s">
        <v>90</v>
      </c>
      <c r="Z8" s="30"/>
      <c r="AA8" s="32" t="s">
        <v>91</v>
      </c>
      <c r="AB8" s="31"/>
      <c r="AC8" s="31"/>
      <c r="AD8" s="31"/>
      <c r="AE8" s="31"/>
      <c r="AF8" s="30"/>
      <c r="AG8" s="49" t="s">
        <v>368</v>
      </c>
      <c r="AK8" s="46" t="str">
        <f t="shared" si="7"/>
        <v>G</v>
      </c>
    </row>
    <row r="9" spans="1:37" ht="13.5" customHeight="1">
      <c r="A9" s="14" t="s">
        <v>219</v>
      </c>
      <c r="B9" s="15"/>
      <c r="C9" s="13" t="str">
        <f t="shared" si="0"/>
        <v/>
      </c>
      <c r="D9" s="13" t="str">
        <f t="shared" si="8"/>
        <v/>
      </c>
      <c r="F9" s="18" t="s">
        <v>374</v>
      </c>
      <c r="G9" s="17"/>
      <c r="H9" s="13" t="str">
        <f t="shared" si="1"/>
        <v/>
      </c>
      <c r="I9" s="13" t="str">
        <f t="shared" si="5"/>
        <v/>
      </c>
      <c r="K9" s="14" t="s">
        <v>238</v>
      </c>
      <c r="L9" s="15"/>
      <c r="M9" s="13" t="str">
        <f t="shared" si="2"/>
        <v/>
      </c>
      <c r="N9" s="13" t="str">
        <f t="shared" si="6"/>
        <v/>
      </c>
      <c r="O9" s="13"/>
      <c r="P9" s="13"/>
      <c r="Q9" s="19"/>
      <c r="T9" s="13"/>
      <c r="W9" s="32"/>
      <c r="Y9" s="32" t="s">
        <v>92</v>
      </c>
      <c r="Z9" s="30"/>
      <c r="AA9" s="32" t="s">
        <v>93</v>
      </c>
      <c r="AB9" s="31"/>
      <c r="AC9" s="31"/>
      <c r="AD9" s="31"/>
      <c r="AE9" s="31"/>
      <c r="AF9" s="30"/>
      <c r="AK9" s="46" t="str">
        <f t="shared" si="7"/>
        <v>H</v>
      </c>
    </row>
    <row r="10" spans="1:37" ht="13.5" customHeight="1">
      <c r="A10" s="14" t="s">
        <v>388</v>
      </c>
      <c r="B10" s="15"/>
      <c r="C10" s="13" t="str">
        <f t="shared" si="0"/>
        <v/>
      </c>
      <c r="D10" s="13" t="str">
        <f t="shared" si="8"/>
        <v/>
      </c>
      <c r="F10" s="18" t="s">
        <v>246</v>
      </c>
      <c r="G10" s="17"/>
      <c r="H10" s="13" t="str">
        <f t="shared" si="1"/>
        <v/>
      </c>
      <c r="I10" s="13" t="str">
        <f t="shared" si="5"/>
        <v/>
      </c>
      <c r="K10" s="14" t="s">
        <v>239</v>
      </c>
      <c r="L10" s="15"/>
      <c r="M10" s="13" t="str">
        <f t="shared" si="2"/>
        <v/>
      </c>
      <c r="N10" s="13" t="str">
        <f t="shared" si="6"/>
        <v/>
      </c>
      <c r="O10" s="13"/>
      <c r="P10" s="13" t="str">
        <f>S8</f>
        <v/>
      </c>
      <c r="Q10" s="19"/>
      <c r="T10" s="13"/>
      <c r="W10" s="32"/>
      <c r="Y10" s="32" t="s">
        <v>94</v>
      </c>
      <c r="Z10" s="30"/>
      <c r="AA10" s="32" t="s">
        <v>95</v>
      </c>
      <c r="AB10" s="31"/>
      <c r="AC10" s="31"/>
      <c r="AD10" s="31"/>
      <c r="AE10" s="31"/>
      <c r="AF10" s="30"/>
      <c r="AK10" s="46" t="str">
        <f t="shared" si="7"/>
        <v>I</v>
      </c>
    </row>
    <row r="11" spans="1:37" ht="13.5" customHeight="1">
      <c r="A11" s="14" t="s">
        <v>220</v>
      </c>
      <c r="B11" s="15"/>
      <c r="C11" s="13" t="str">
        <f t="shared" si="0"/>
        <v/>
      </c>
      <c r="D11" s="13" t="str">
        <f t="shared" si="8"/>
        <v/>
      </c>
      <c r="F11" s="18" t="s">
        <v>247</v>
      </c>
      <c r="G11" s="17"/>
      <c r="H11" s="13" t="str">
        <f t="shared" si="1"/>
        <v/>
      </c>
      <c r="I11" s="13" t="str">
        <f t="shared" si="5"/>
        <v/>
      </c>
      <c r="K11" s="14" t="s">
        <v>240</v>
      </c>
      <c r="L11" s="15"/>
      <c r="M11" s="13" t="str">
        <f t="shared" si="2"/>
        <v/>
      </c>
      <c r="N11" s="13" t="str">
        <f t="shared" si="6"/>
        <v/>
      </c>
      <c r="O11" s="13"/>
      <c r="P11" s="13"/>
      <c r="Q11" s="19"/>
      <c r="T11" s="13"/>
      <c r="W11" s="32"/>
      <c r="Y11" s="32" t="s">
        <v>96</v>
      </c>
      <c r="Z11" s="30"/>
      <c r="AA11" s="32" t="s">
        <v>97</v>
      </c>
      <c r="AB11" s="31"/>
      <c r="AC11" s="31"/>
      <c r="AD11" s="31"/>
      <c r="AE11" s="31"/>
      <c r="AF11" s="30"/>
      <c r="AK11" s="46" t="str">
        <f t="shared" si="7"/>
        <v>J</v>
      </c>
    </row>
    <row r="12" spans="1:37" ht="13.5" customHeight="1">
      <c r="A12" s="14" t="s">
        <v>221</v>
      </c>
      <c r="B12" s="15"/>
      <c r="C12" s="13" t="str">
        <f t="shared" si="0"/>
        <v/>
      </c>
      <c r="D12" s="13" t="str">
        <f t="shared" si="8"/>
        <v/>
      </c>
      <c r="F12" s="18" t="s">
        <v>248</v>
      </c>
      <c r="G12" s="17"/>
      <c r="H12" s="13" t="str">
        <f t="shared" si="1"/>
        <v/>
      </c>
      <c r="I12" s="13" t="str">
        <f t="shared" si="5"/>
        <v/>
      </c>
      <c r="K12" s="13"/>
      <c r="L12" s="13"/>
      <c r="O12" s="13"/>
      <c r="P12" s="13"/>
      <c r="Q12" s="19"/>
      <c r="T12" s="13"/>
      <c r="W12" s="32"/>
      <c r="Y12" s="32" t="s">
        <v>98</v>
      </c>
      <c r="Z12" s="30"/>
      <c r="AA12" s="32" t="s">
        <v>99</v>
      </c>
      <c r="AB12" s="31"/>
      <c r="AC12" s="31"/>
      <c r="AD12" s="31"/>
      <c r="AE12" s="31"/>
      <c r="AF12" s="30"/>
      <c r="AK12" s="46" t="str">
        <f t="shared" si="7"/>
        <v>K</v>
      </c>
    </row>
    <row r="13" spans="1:37" ht="13.5" customHeight="1">
      <c r="A13" s="14" t="s">
        <v>222</v>
      </c>
      <c r="B13" s="15"/>
      <c r="C13" s="13" t="str">
        <f t="shared" si="0"/>
        <v/>
      </c>
      <c r="D13" s="13" t="str">
        <f t="shared" si="8"/>
        <v/>
      </c>
      <c r="F13" s="18" t="s">
        <v>249</v>
      </c>
      <c r="G13" s="17"/>
      <c r="H13" s="13" t="str">
        <f t="shared" si="1"/>
        <v/>
      </c>
      <c r="I13" s="13" t="str">
        <f t="shared" si="5"/>
        <v/>
      </c>
      <c r="K13" s="13" t="str">
        <f>N11</f>
        <v/>
      </c>
      <c r="L13" s="13"/>
      <c r="O13" s="13"/>
      <c r="P13" s="13"/>
      <c r="Q13" s="19"/>
      <c r="T13" s="13"/>
      <c r="W13" s="32"/>
      <c r="Y13" s="32" t="s">
        <v>100</v>
      </c>
      <c r="Z13" s="30"/>
      <c r="AA13" s="32" t="s">
        <v>101</v>
      </c>
      <c r="AB13" s="31"/>
      <c r="AC13" s="31"/>
      <c r="AD13" s="31"/>
      <c r="AE13" s="31"/>
      <c r="AF13" s="30"/>
      <c r="AK13" s="46" t="str">
        <f t="shared" si="7"/>
        <v>L</v>
      </c>
    </row>
    <row r="14" spans="1:37" ht="13.5" customHeight="1">
      <c r="A14" s="14" t="s">
        <v>223</v>
      </c>
      <c r="B14" s="15"/>
      <c r="C14" s="13" t="str">
        <f t="shared" si="0"/>
        <v/>
      </c>
      <c r="D14" s="13" t="str">
        <f t="shared" si="8"/>
        <v/>
      </c>
      <c r="F14" s="18" t="s">
        <v>250</v>
      </c>
      <c r="G14" s="17"/>
      <c r="H14" s="13" t="str">
        <f t="shared" si="1"/>
        <v/>
      </c>
      <c r="I14" s="13" t="str">
        <f t="shared" si="5"/>
        <v/>
      </c>
      <c r="K14" s="13"/>
      <c r="L14" s="13"/>
      <c r="O14" s="13"/>
      <c r="P14" s="13"/>
      <c r="Q14" s="19"/>
      <c r="T14" s="13"/>
      <c r="W14" s="32"/>
      <c r="Y14" s="32" t="s">
        <v>102</v>
      </c>
      <c r="Z14" s="30"/>
      <c r="AA14" s="32" t="s">
        <v>103</v>
      </c>
      <c r="AB14" s="31"/>
      <c r="AC14" s="31"/>
      <c r="AD14" s="31"/>
      <c r="AE14" s="31"/>
      <c r="AF14" s="30"/>
      <c r="AK14" s="46" t="str">
        <f t="shared" si="7"/>
        <v>M</v>
      </c>
    </row>
    <row r="15" spans="1:37" ht="13.5" customHeight="1">
      <c r="A15" s="14" t="s">
        <v>224</v>
      </c>
      <c r="B15" s="15"/>
      <c r="C15" s="13" t="str">
        <f t="shared" si="0"/>
        <v/>
      </c>
      <c r="D15" s="13" t="str">
        <f t="shared" si="8"/>
        <v/>
      </c>
      <c r="F15" s="18" t="s">
        <v>251</v>
      </c>
      <c r="G15" s="17"/>
      <c r="H15" s="13" t="str">
        <f t="shared" si="1"/>
        <v/>
      </c>
      <c r="I15" s="13" t="str">
        <f t="shared" si="5"/>
        <v/>
      </c>
      <c r="K15" s="13"/>
      <c r="L15" s="13"/>
      <c r="O15" s="13"/>
      <c r="P15" s="13"/>
      <c r="Q15" s="19"/>
      <c r="T15" s="13"/>
      <c r="W15" s="32"/>
      <c r="Y15" s="32" t="s">
        <v>104</v>
      </c>
      <c r="Z15" s="30"/>
      <c r="AA15" s="32" t="s">
        <v>105</v>
      </c>
      <c r="AB15" s="31"/>
      <c r="AC15" s="31"/>
      <c r="AD15" s="31"/>
      <c r="AE15" s="31"/>
      <c r="AF15" s="30"/>
      <c r="AK15" s="46" t="str">
        <f t="shared" si="7"/>
        <v>N</v>
      </c>
    </row>
    <row r="16" spans="1:37" ht="13.5" customHeight="1">
      <c r="A16" s="14" t="s">
        <v>225</v>
      </c>
      <c r="B16" s="15"/>
      <c r="C16" s="13" t="str">
        <f t="shared" si="0"/>
        <v/>
      </c>
      <c r="D16" s="13" t="str">
        <f t="shared" si="8"/>
        <v/>
      </c>
      <c r="F16" s="18" t="s">
        <v>252</v>
      </c>
      <c r="G16" s="17"/>
      <c r="H16" s="13" t="str">
        <f t="shared" si="1"/>
        <v/>
      </c>
      <c r="I16" s="13" t="str">
        <f t="shared" si="5"/>
        <v/>
      </c>
      <c r="K16" s="13"/>
      <c r="L16" s="13"/>
      <c r="O16" s="13"/>
      <c r="P16" s="13"/>
      <c r="Q16" s="19"/>
      <c r="T16" s="13"/>
      <c r="W16" s="32"/>
      <c r="Y16" s="32" t="s">
        <v>106</v>
      </c>
      <c r="Z16" s="30"/>
      <c r="AA16" s="32" t="s">
        <v>107</v>
      </c>
      <c r="AB16" s="31"/>
      <c r="AC16" s="31"/>
      <c r="AD16" s="31"/>
      <c r="AE16" s="31"/>
      <c r="AF16" s="30"/>
      <c r="AK16" s="46" t="str">
        <f t="shared" si="7"/>
        <v>O</v>
      </c>
    </row>
    <row r="17" spans="1:37" ht="13.5" customHeight="1">
      <c r="A17" s="14" t="s">
        <v>226</v>
      </c>
      <c r="B17" s="15"/>
      <c r="C17" s="13" t="str">
        <f t="shared" si="0"/>
        <v/>
      </c>
      <c r="D17" s="13" t="str">
        <f t="shared" si="8"/>
        <v/>
      </c>
      <c r="F17" s="18" t="s">
        <v>253</v>
      </c>
      <c r="G17" s="17"/>
      <c r="H17" s="13" t="str">
        <f t="shared" si="1"/>
        <v/>
      </c>
      <c r="I17" s="13" t="str">
        <f t="shared" si="5"/>
        <v/>
      </c>
      <c r="K17" s="13"/>
      <c r="L17" s="13"/>
      <c r="O17" s="13"/>
      <c r="P17" s="13"/>
      <c r="Q17" s="19"/>
      <c r="T17" s="13"/>
      <c r="W17" s="32"/>
      <c r="Y17" s="32" t="s">
        <v>108</v>
      </c>
      <c r="Z17" s="30"/>
      <c r="AA17" s="32" t="s">
        <v>109</v>
      </c>
      <c r="AB17" s="31"/>
      <c r="AC17" s="31"/>
      <c r="AD17" s="31"/>
      <c r="AE17" s="31"/>
      <c r="AF17" s="30"/>
      <c r="AK17" s="46" t="str">
        <f t="shared" si="7"/>
        <v>P</v>
      </c>
    </row>
    <row r="18" spans="1:37" ht="13.5" customHeight="1">
      <c r="A18" s="14" t="s">
        <v>227</v>
      </c>
      <c r="B18" s="15"/>
      <c r="C18" s="13" t="str">
        <f t="shared" si="0"/>
        <v/>
      </c>
      <c r="D18" s="13" t="str">
        <f t="shared" si="8"/>
        <v/>
      </c>
      <c r="F18" s="18" t="s">
        <v>254</v>
      </c>
      <c r="G18" s="17"/>
      <c r="H18" s="13" t="str">
        <f t="shared" si="1"/>
        <v/>
      </c>
      <c r="I18" s="13" t="str">
        <f t="shared" si="5"/>
        <v/>
      </c>
      <c r="K18" s="13"/>
      <c r="L18" s="13"/>
      <c r="O18" s="13"/>
      <c r="P18" s="13"/>
      <c r="Q18" s="19"/>
      <c r="T18" s="13"/>
      <c r="W18" s="32"/>
      <c r="Y18" s="32" t="s">
        <v>110</v>
      </c>
      <c r="Z18" s="30"/>
      <c r="AA18" s="32" t="s">
        <v>111</v>
      </c>
      <c r="AB18" s="31"/>
      <c r="AC18" s="31"/>
      <c r="AD18" s="31"/>
      <c r="AE18" s="31"/>
      <c r="AF18" s="30"/>
      <c r="AK18" s="46" t="str">
        <f t="shared" si="7"/>
        <v>Q</v>
      </c>
    </row>
    <row r="19" spans="1:37" ht="13.5" customHeight="1">
      <c r="A19" s="14" t="s">
        <v>228</v>
      </c>
      <c r="B19" s="15"/>
      <c r="C19" s="13" t="str">
        <f t="shared" si="0"/>
        <v/>
      </c>
      <c r="D19" s="13" t="str">
        <f t="shared" si="8"/>
        <v/>
      </c>
      <c r="F19" s="18" t="s">
        <v>255</v>
      </c>
      <c r="G19" s="17"/>
      <c r="H19" s="13" t="str">
        <f t="shared" si="1"/>
        <v/>
      </c>
      <c r="I19" s="13" t="str">
        <f t="shared" si="5"/>
        <v/>
      </c>
      <c r="K19" s="13"/>
      <c r="L19" s="13"/>
      <c r="O19" s="13"/>
      <c r="P19" s="13"/>
      <c r="Q19" s="19"/>
      <c r="T19" s="13"/>
      <c r="W19" s="32"/>
      <c r="Y19" s="32" t="s">
        <v>112</v>
      </c>
      <c r="Z19" s="30"/>
      <c r="AA19" s="32" t="s">
        <v>113</v>
      </c>
      <c r="AB19" s="31"/>
      <c r="AC19" s="31"/>
      <c r="AD19" s="31"/>
      <c r="AE19" s="31"/>
      <c r="AF19" s="30"/>
      <c r="AK19" s="46" t="str">
        <f t="shared" si="7"/>
        <v>R</v>
      </c>
    </row>
    <row r="20" spans="1:37" ht="13.5" customHeight="1">
      <c r="A20" s="14" t="s">
        <v>229</v>
      </c>
      <c r="B20" s="15"/>
      <c r="C20" s="13" t="str">
        <f t="shared" si="0"/>
        <v/>
      </c>
      <c r="D20" s="13" t="str">
        <f t="shared" si="8"/>
        <v/>
      </c>
      <c r="F20" s="18" t="s">
        <v>383</v>
      </c>
      <c r="G20" s="17"/>
      <c r="H20" s="13" t="str">
        <f t="shared" si="1"/>
        <v/>
      </c>
      <c r="I20" s="13" t="str">
        <f t="shared" si="5"/>
        <v/>
      </c>
      <c r="K20" s="13"/>
      <c r="L20" s="13"/>
      <c r="O20" s="13"/>
      <c r="P20" s="13"/>
      <c r="Q20" s="19"/>
      <c r="T20" s="13"/>
      <c r="W20" s="32"/>
      <c r="Y20" s="32" t="s">
        <v>114</v>
      </c>
      <c r="Z20" s="30"/>
      <c r="AA20" s="32" t="s">
        <v>115</v>
      </c>
      <c r="AB20" s="31"/>
      <c r="AC20" s="31"/>
      <c r="AD20" s="31"/>
      <c r="AE20" s="31"/>
      <c r="AF20" s="30"/>
      <c r="AK20" s="46" t="str">
        <f t="shared" si="7"/>
        <v>S</v>
      </c>
    </row>
    <row r="21" spans="1:37" ht="13.5" customHeight="1">
      <c r="A21" s="14" t="s">
        <v>384</v>
      </c>
      <c r="B21" s="15"/>
      <c r="C21" s="13" t="str">
        <f t="shared" si="0"/>
        <v/>
      </c>
      <c r="D21" s="13" t="str">
        <f t="shared" si="8"/>
        <v/>
      </c>
      <c r="F21" s="18" t="s">
        <v>256</v>
      </c>
      <c r="G21" s="17"/>
      <c r="H21" s="13" t="str">
        <f t="shared" si="1"/>
        <v/>
      </c>
      <c r="I21" s="13" t="str">
        <f t="shared" si="5"/>
        <v/>
      </c>
      <c r="K21" s="13"/>
      <c r="L21" s="13"/>
      <c r="O21" s="13"/>
      <c r="P21" s="13"/>
      <c r="Q21" s="19"/>
      <c r="T21" s="13"/>
      <c r="W21" s="32"/>
      <c r="Y21" s="32" t="s">
        <v>116</v>
      </c>
      <c r="Z21" s="30"/>
      <c r="AA21" s="32" t="s">
        <v>117</v>
      </c>
      <c r="AB21" s="31"/>
      <c r="AC21" s="31"/>
      <c r="AD21" s="31"/>
      <c r="AE21" s="31"/>
      <c r="AF21" s="30"/>
      <c r="AK21" s="46" t="str">
        <f t="shared" si="7"/>
        <v>T</v>
      </c>
    </row>
    <row r="22" spans="1:37" ht="13.5" customHeight="1">
      <c r="A22" s="14" t="s">
        <v>385</v>
      </c>
      <c r="B22" s="15"/>
      <c r="C22" s="13" t="str">
        <f t="shared" si="0"/>
        <v/>
      </c>
      <c r="D22" s="13" t="str">
        <f t="shared" si="8"/>
        <v/>
      </c>
      <c r="F22" s="18" t="s">
        <v>257</v>
      </c>
      <c r="G22" s="17"/>
      <c r="H22" s="13" t="str">
        <f t="shared" si="1"/>
        <v/>
      </c>
      <c r="I22" s="13" t="str">
        <f t="shared" si="5"/>
        <v/>
      </c>
      <c r="K22" s="13"/>
      <c r="L22" s="13"/>
      <c r="O22" s="13"/>
      <c r="P22" s="13"/>
      <c r="Q22" s="19"/>
      <c r="T22" s="13"/>
      <c r="W22" s="32"/>
      <c r="Y22" s="32" t="s">
        <v>118</v>
      </c>
      <c r="Z22" s="30"/>
      <c r="AA22" s="32" t="s">
        <v>119</v>
      </c>
      <c r="AB22" s="31"/>
      <c r="AC22" s="31"/>
      <c r="AD22" s="31"/>
      <c r="AE22" s="31"/>
      <c r="AF22" s="30"/>
      <c r="AK22" s="46" t="str">
        <f t="shared" si="7"/>
        <v>U</v>
      </c>
    </row>
    <row r="23" spans="1:37" ht="13.5" customHeight="1">
      <c r="A23" s="14" t="s">
        <v>386</v>
      </c>
      <c r="B23" s="15"/>
      <c r="C23" s="13" t="str">
        <f t="shared" si="0"/>
        <v/>
      </c>
      <c r="D23" s="13" t="str">
        <f t="shared" si="8"/>
        <v/>
      </c>
      <c r="F23" s="18" t="s">
        <v>258</v>
      </c>
      <c r="G23" s="17"/>
      <c r="H23" s="13" t="str">
        <f t="shared" si="1"/>
        <v/>
      </c>
      <c r="I23" s="13" t="str">
        <f t="shared" si="5"/>
        <v/>
      </c>
      <c r="K23" s="13"/>
      <c r="L23" s="13"/>
      <c r="O23" s="13"/>
      <c r="P23" s="13"/>
      <c r="Q23" s="19"/>
      <c r="T23" s="13"/>
      <c r="Y23" s="32" t="s">
        <v>120</v>
      </c>
      <c r="Z23" s="30"/>
      <c r="AA23" s="32" t="s">
        <v>121</v>
      </c>
      <c r="AB23" s="31"/>
      <c r="AC23" s="31"/>
      <c r="AD23" s="31"/>
      <c r="AE23" s="31"/>
      <c r="AF23" s="30"/>
      <c r="AK23" s="46" t="str">
        <f t="shared" si="7"/>
        <v>V</v>
      </c>
    </row>
    <row r="24" spans="1:37" ht="13.5" customHeight="1">
      <c r="A24" s="14" t="s">
        <v>387</v>
      </c>
      <c r="B24" s="15"/>
      <c r="C24" s="13" t="str">
        <f t="shared" si="0"/>
        <v/>
      </c>
      <c r="D24" s="13" t="str">
        <f t="shared" si="8"/>
        <v/>
      </c>
      <c r="F24" s="18" t="s">
        <v>259</v>
      </c>
      <c r="G24" s="17"/>
      <c r="H24" s="13" t="str">
        <f t="shared" si="1"/>
        <v/>
      </c>
      <c r="I24" s="13" t="str">
        <f t="shared" si="5"/>
        <v/>
      </c>
      <c r="K24" s="13"/>
      <c r="L24" s="13"/>
      <c r="O24" s="13"/>
      <c r="P24" s="13"/>
      <c r="Q24" s="19"/>
      <c r="T24" s="13"/>
      <c r="Y24" s="32" t="s">
        <v>122</v>
      </c>
      <c r="Z24" s="30"/>
      <c r="AA24" s="32" t="s">
        <v>123</v>
      </c>
      <c r="AB24" s="31"/>
      <c r="AC24" s="31"/>
      <c r="AD24" s="31"/>
      <c r="AE24" s="31"/>
      <c r="AF24" s="30"/>
      <c r="AK24" s="46" t="str">
        <f>CHAR(CODE(AK23)+1)</f>
        <v>W</v>
      </c>
    </row>
    <row r="25" spans="1:37" ht="13.5" customHeight="1">
      <c r="A25" s="13"/>
      <c r="B25" s="13"/>
      <c r="F25" s="18" t="s">
        <v>260</v>
      </c>
      <c r="G25" s="17"/>
      <c r="H25" s="13" t="str">
        <f t="shared" si="1"/>
        <v/>
      </c>
      <c r="I25" s="13" t="str">
        <f t="shared" si="5"/>
        <v/>
      </c>
      <c r="K25" s="13"/>
      <c r="L25" s="13"/>
      <c r="O25" s="13"/>
      <c r="P25" s="13"/>
      <c r="Q25" s="19"/>
      <c r="T25" s="13"/>
      <c r="Y25" s="32" t="s">
        <v>124</v>
      </c>
      <c r="Z25" s="30"/>
      <c r="AA25" s="32" t="s">
        <v>125</v>
      </c>
      <c r="AB25" s="31"/>
      <c r="AC25" s="31"/>
      <c r="AD25" s="31"/>
      <c r="AE25" s="31"/>
      <c r="AF25" s="30"/>
      <c r="AK25" s="46" t="str">
        <f t="shared" si="7"/>
        <v>X</v>
      </c>
    </row>
    <row r="26" spans="1:37" ht="13.5" customHeight="1">
      <c r="A26" s="13" t="str">
        <f>D24</f>
        <v/>
      </c>
      <c r="B26" s="13"/>
      <c r="F26" s="18" t="s">
        <v>261</v>
      </c>
      <c r="G26" s="17"/>
      <c r="H26" s="13" t="str">
        <f t="shared" si="1"/>
        <v/>
      </c>
      <c r="I26" s="13" t="str">
        <f t="shared" si="5"/>
        <v/>
      </c>
      <c r="K26" s="13"/>
      <c r="L26" s="13"/>
      <c r="O26" s="13"/>
      <c r="P26" s="13"/>
      <c r="Q26" s="19"/>
      <c r="T26" s="13"/>
      <c r="Y26" s="32" t="s">
        <v>126</v>
      </c>
      <c r="Z26" s="30"/>
      <c r="AA26" s="32" t="s">
        <v>127</v>
      </c>
      <c r="AB26" s="31"/>
      <c r="AC26" s="31"/>
      <c r="AD26" s="31"/>
      <c r="AE26" s="31"/>
      <c r="AF26" s="30"/>
      <c r="AK26" s="46" t="str">
        <f t="shared" si="7"/>
        <v>Y</v>
      </c>
    </row>
    <row r="27" spans="1:37" ht="13.5" customHeight="1">
      <c r="B27" s="13"/>
      <c r="F27" s="18" t="s">
        <v>262</v>
      </c>
      <c r="G27" s="17"/>
      <c r="H27" s="13" t="str">
        <f t="shared" si="1"/>
        <v/>
      </c>
      <c r="I27" s="13" t="str">
        <f t="shared" si="5"/>
        <v/>
      </c>
      <c r="K27" s="13"/>
      <c r="L27" s="13"/>
      <c r="O27" s="13"/>
      <c r="P27" s="13"/>
      <c r="Q27" s="19"/>
      <c r="T27" s="13"/>
      <c r="Y27" s="32" t="s">
        <v>128</v>
      </c>
      <c r="Z27" s="30"/>
      <c r="AA27" s="32" t="s">
        <v>129</v>
      </c>
      <c r="AB27" s="31"/>
      <c r="AC27" s="31"/>
      <c r="AD27" s="31"/>
      <c r="AE27" s="31"/>
      <c r="AF27" s="30"/>
      <c r="AK27" s="46" t="str">
        <f>CHAR(CODE(AK26)+1)</f>
        <v>Z</v>
      </c>
    </row>
    <row r="28" spans="1:37" ht="13.5" customHeight="1">
      <c r="A28" s="13"/>
      <c r="B28" s="13"/>
      <c r="F28" s="18" t="s">
        <v>263</v>
      </c>
      <c r="G28" s="17"/>
      <c r="H28" s="13" t="str">
        <f t="shared" si="1"/>
        <v/>
      </c>
      <c r="I28" s="13" t="str">
        <f t="shared" si="5"/>
        <v/>
      </c>
      <c r="K28" s="13"/>
      <c r="L28" s="13"/>
      <c r="O28" s="13"/>
      <c r="P28" s="13"/>
      <c r="Q28" s="19"/>
      <c r="T28" s="13"/>
      <c r="Y28" s="32" t="s">
        <v>130</v>
      </c>
      <c r="Z28" s="30"/>
      <c r="AA28" s="32" t="s">
        <v>131</v>
      </c>
      <c r="AB28" s="31"/>
      <c r="AC28" s="31"/>
      <c r="AD28" s="31"/>
      <c r="AE28" s="31"/>
      <c r="AF28" s="30"/>
      <c r="AK28" s="46" t="s">
        <v>351</v>
      </c>
    </row>
    <row r="29" spans="1:37" ht="13.5" customHeight="1">
      <c r="A29" s="13"/>
      <c r="B29" s="13"/>
      <c r="F29" s="18" t="s">
        <v>375</v>
      </c>
      <c r="G29" s="17"/>
      <c r="H29" s="13" t="str">
        <f t="shared" si="1"/>
        <v/>
      </c>
      <c r="I29" s="13" t="str">
        <f t="shared" si="5"/>
        <v/>
      </c>
      <c r="K29" s="13"/>
      <c r="L29" s="13"/>
      <c r="O29" s="13"/>
      <c r="P29" s="13"/>
      <c r="Q29" s="19"/>
      <c r="T29" s="13"/>
      <c r="Y29" s="32" t="s">
        <v>132</v>
      </c>
      <c r="Z29" s="30"/>
      <c r="AA29" s="32" t="s">
        <v>133</v>
      </c>
      <c r="AB29" s="31"/>
      <c r="AC29" s="31"/>
      <c r="AD29" s="31"/>
      <c r="AE29" s="31"/>
      <c r="AF29" s="30"/>
      <c r="AK29" s="46" t="str">
        <f t="shared" si="7"/>
        <v>b</v>
      </c>
    </row>
    <row r="30" spans="1:37" ht="13.5" customHeight="1">
      <c r="A30" s="13"/>
      <c r="B30" s="13"/>
      <c r="F30" s="18" t="s">
        <v>376</v>
      </c>
      <c r="G30" s="17"/>
      <c r="H30" s="13" t="str">
        <f t="shared" si="1"/>
        <v/>
      </c>
      <c r="I30" s="13" t="str">
        <f t="shared" si="5"/>
        <v/>
      </c>
      <c r="K30" s="13"/>
      <c r="L30" s="13"/>
      <c r="O30" s="13"/>
      <c r="P30" s="13"/>
      <c r="Q30" s="19"/>
      <c r="T30" s="13"/>
      <c r="Y30" s="32" t="s">
        <v>134</v>
      </c>
      <c r="Z30" s="30"/>
      <c r="AA30" s="32" t="s">
        <v>135</v>
      </c>
      <c r="AB30" s="31"/>
      <c r="AC30" s="31"/>
      <c r="AD30" s="31"/>
      <c r="AE30" s="31"/>
      <c r="AF30" s="30"/>
      <c r="AK30" s="46" t="str">
        <f t="shared" si="7"/>
        <v>c</v>
      </c>
    </row>
    <row r="31" spans="1:37" ht="13.5" customHeight="1">
      <c r="A31" s="13"/>
      <c r="B31" s="13"/>
      <c r="F31" s="18" t="s">
        <v>377</v>
      </c>
      <c r="G31" s="17"/>
      <c r="H31" s="13" t="str">
        <f t="shared" si="1"/>
        <v/>
      </c>
      <c r="I31" s="13" t="str">
        <f t="shared" si="5"/>
        <v/>
      </c>
      <c r="K31" s="13"/>
      <c r="L31" s="13"/>
      <c r="O31" s="13"/>
      <c r="P31" s="13"/>
      <c r="Q31" s="19"/>
      <c r="T31" s="13"/>
      <c r="Y31" s="32" t="s">
        <v>136</v>
      </c>
      <c r="Z31" s="30"/>
      <c r="AA31" s="32" t="s">
        <v>137</v>
      </c>
      <c r="AB31" s="31"/>
      <c r="AC31" s="31"/>
      <c r="AD31" s="31"/>
      <c r="AE31" s="31"/>
      <c r="AF31" s="30"/>
      <c r="AK31" s="46" t="str">
        <f t="shared" si="7"/>
        <v>d</v>
      </c>
    </row>
    <row r="32" spans="1:37" ht="13.5" customHeight="1">
      <c r="A32" s="13"/>
      <c r="B32" s="13"/>
      <c r="F32" s="18" t="s">
        <v>378</v>
      </c>
      <c r="G32" s="17"/>
      <c r="H32" s="13" t="str">
        <f t="shared" si="1"/>
        <v/>
      </c>
      <c r="I32" s="13" t="str">
        <f t="shared" si="5"/>
        <v/>
      </c>
      <c r="K32" s="13"/>
      <c r="L32" s="13"/>
      <c r="O32" s="13"/>
      <c r="P32" s="13"/>
      <c r="Q32" s="19"/>
      <c r="T32" s="13"/>
      <c r="Y32" s="32" t="s">
        <v>138</v>
      </c>
      <c r="Z32" s="30"/>
      <c r="AA32" s="32" t="s">
        <v>139</v>
      </c>
      <c r="AB32" s="31"/>
      <c r="AC32" s="31"/>
      <c r="AD32" s="31"/>
      <c r="AE32" s="31"/>
      <c r="AF32" s="30"/>
      <c r="AK32" s="46" t="str">
        <f t="shared" si="7"/>
        <v>e</v>
      </c>
    </row>
    <row r="33" spans="1:37" ht="13.5" customHeight="1">
      <c r="A33" s="13"/>
      <c r="B33" s="13"/>
      <c r="F33" s="18" t="s">
        <v>379</v>
      </c>
      <c r="G33" s="17"/>
      <c r="H33" s="13" t="str">
        <f t="shared" si="1"/>
        <v/>
      </c>
      <c r="I33" s="13" t="str">
        <f t="shared" si="5"/>
        <v/>
      </c>
      <c r="K33" s="13"/>
      <c r="L33" s="13"/>
      <c r="O33" s="13"/>
      <c r="P33" s="13"/>
      <c r="Q33" s="19"/>
      <c r="T33" s="13"/>
      <c r="Y33" s="32" t="s">
        <v>140</v>
      </c>
      <c r="Z33" s="30"/>
      <c r="AA33" s="32" t="s">
        <v>207</v>
      </c>
      <c r="AB33" s="31"/>
      <c r="AC33" s="31"/>
      <c r="AD33" s="31"/>
      <c r="AE33" s="31"/>
      <c r="AF33" s="30"/>
      <c r="AK33" s="46" t="str">
        <f t="shared" si="7"/>
        <v>f</v>
      </c>
    </row>
    <row r="34" spans="1:37" ht="13.5" customHeight="1">
      <c r="A34" s="13"/>
      <c r="B34" s="13"/>
      <c r="F34" s="18" t="s">
        <v>380</v>
      </c>
      <c r="G34" s="17"/>
      <c r="H34" s="13" t="str">
        <f t="shared" si="1"/>
        <v/>
      </c>
      <c r="I34" s="13" t="str">
        <f t="shared" si="5"/>
        <v/>
      </c>
      <c r="K34" s="13"/>
      <c r="L34" s="13"/>
      <c r="O34" s="13"/>
      <c r="P34" s="13"/>
      <c r="Q34" s="19"/>
      <c r="T34" s="13"/>
      <c r="Y34" s="32" t="s">
        <v>142</v>
      </c>
      <c r="Z34" s="30"/>
      <c r="AA34" s="32" t="s">
        <v>141</v>
      </c>
      <c r="AB34" s="31"/>
      <c r="AC34" s="31"/>
      <c r="AD34" s="31"/>
      <c r="AE34" s="31"/>
      <c r="AF34" s="30"/>
      <c r="AK34" s="46" t="str">
        <f t="shared" si="7"/>
        <v>g</v>
      </c>
    </row>
    <row r="35" spans="1:37" ht="13.5" customHeight="1">
      <c r="A35" s="13"/>
      <c r="B35" s="13"/>
      <c r="F35" s="18" t="s">
        <v>381</v>
      </c>
      <c r="G35" s="17"/>
      <c r="H35" s="13" t="str">
        <f t="shared" si="1"/>
        <v/>
      </c>
      <c r="I35" s="13" t="str">
        <f t="shared" si="5"/>
        <v/>
      </c>
      <c r="K35" s="13"/>
      <c r="L35" s="13"/>
      <c r="O35" s="13"/>
      <c r="P35" s="13"/>
      <c r="Q35" s="19"/>
      <c r="T35" s="13"/>
      <c r="Y35" s="32" t="s">
        <v>143</v>
      </c>
      <c r="Z35" s="30"/>
      <c r="AC35" s="31"/>
      <c r="AF35" s="30"/>
      <c r="AK35" s="46" t="str">
        <f t="shared" si="7"/>
        <v>h</v>
      </c>
    </row>
    <row r="36" spans="1:37" ht="13.5" customHeight="1">
      <c r="A36" s="13"/>
      <c r="B36" s="13"/>
      <c r="F36" s="18" t="s">
        <v>382</v>
      </c>
      <c r="G36" s="17"/>
      <c r="H36" s="13" t="str">
        <f t="shared" si="1"/>
        <v/>
      </c>
      <c r="I36" s="13" t="str">
        <f t="shared" si="5"/>
        <v/>
      </c>
      <c r="K36" s="13"/>
      <c r="L36" s="13"/>
      <c r="O36" s="13"/>
      <c r="P36" s="13"/>
      <c r="Q36" s="19"/>
      <c r="T36" s="13"/>
      <c r="Y36" s="32" t="s">
        <v>144</v>
      </c>
      <c r="Z36" s="30"/>
      <c r="AF36" s="30"/>
      <c r="AK36" s="46" t="str">
        <f t="shared" si="7"/>
        <v>i</v>
      </c>
    </row>
    <row r="37" spans="1:37" ht="13.5" customHeight="1">
      <c r="A37" s="13"/>
      <c r="B37" s="13"/>
      <c r="F37" s="13"/>
      <c r="G37" s="19"/>
      <c r="H37" s="13" t="str">
        <f t="shared" si="1"/>
        <v/>
      </c>
      <c r="I37" s="13" t="str">
        <f t="shared" si="5"/>
        <v/>
      </c>
      <c r="K37" s="13"/>
      <c r="L37" s="13"/>
      <c r="O37" s="13"/>
      <c r="P37" s="13"/>
      <c r="Q37" s="19"/>
      <c r="T37" s="13"/>
      <c r="Y37" s="32" t="s">
        <v>145</v>
      </c>
      <c r="Z37" s="30"/>
      <c r="AF37" s="30"/>
      <c r="AK37" s="46" t="str">
        <f t="shared" si="7"/>
        <v>j</v>
      </c>
    </row>
    <row r="38" spans="1:37">
      <c r="A38" s="13"/>
      <c r="B38" s="13"/>
      <c r="F38" s="13"/>
      <c r="G38" s="19"/>
      <c r="K38" s="13"/>
      <c r="L38" s="13"/>
      <c r="O38" s="13"/>
      <c r="P38" s="13"/>
      <c r="Q38" s="19"/>
      <c r="T38" s="13"/>
      <c r="Y38" s="32" t="s">
        <v>146</v>
      </c>
      <c r="Z38" s="30"/>
      <c r="AF38" s="30"/>
      <c r="AK38" s="46" t="str">
        <f t="shared" si="7"/>
        <v>k</v>
      </c>
    </row>
    <row r="39" spans="1:37">
      <c r="A39" s="13"/>
      <c r="B39" s="13"/>
      <c r="F39" s="13" t="str">
        <f>I37</f>
        <v/>
      </c>
      <c r="G39" s="19"/>
      <c r="K39" s="13"/>
      <c r="L39" s="13"/>
      <c r="O39" s="13"/>
      <c r="P39" s="13"/>
      <c r="Q39" s="19"/>
      <c r="T39" s="13"/>
      <c r="Y39" s="32" t="s">
        <v>147</v>
      </c>
      <c r="Z39" s="30"/>
      <c r="AF39" s="30"/>
      <c r="AK39" s="46" t="str">
        <f t="shared" si="7"/>
        <v>l</v>
      </c>
    </row>
    <row r="40" spans="1:37">
      <c r="A40" s="13"/>
      <c r="B40" s="13"/>
      <c r="F40" s="13"/>
      <c r="G40" s="19"/>
      <c r="K40" s="13"/>
      <c r="L40" s="13"/>
      <c r="O40" s="13"/>
      <c r="P40" s="13"/>
      <c r="Q40" s="19"/>
      <c r="T40" s="13"/>
      <c r="Y40" s="32" t="s">
        <v>148</v>
      </c>
      <c r="Z40" s="30"/>
      <c r="AF40" s="30"/>
      <c r="AK40" s="46" t="str">
        <f t="shared" si="7"/>
        <v>m</v>
      </c>
    </row>
    <row r="41" spans="1:37">
      <c r="A41" s="13"/>
      <c r="B41" s="13"/>
      <c r="F41" s="13"/>
      <c r="G41" s="19"/>
      <c r="K41" s="13"/>
      <c r="L41" s="13"/>
      <c r="O41" s="13"/>
      <c r="P41" s="13"/>
      <c r="Q41" s="19"/>
      <c r="T41" s="13"/>
      <c r="Y41" s="32" t="s">
        <v>149</v>
      </c>
      <c r="Z41" s="30"/>
      <c r="AF41" s="30"/>
      <c r="AK41" s="46" t="str">
        <f t="shared" si="7"/>
        <v>n</v>
      </c>
    </row>
    <row r="42" spans="1:37">
      <c r="A42" s="13"/>
      <c r="B42" s="13"/>
      <c r="F42" s="13"/>
      <c r="G42" s="19"/>
      <c r="K42" s="13"/>
      <c r="L42" s="13"/>
      <c r="O42" s="13"/>
      <c r="P42" s="13"/>
      <c r="Q42" s="19"/>
      <c r="T42" s="13"/>
      <c r="Y42" s="32" t="s">
        <v>150</v>
      </c>
      <c r="Z42" s="30"/>
      <c r="AF42" s="30"/>
      <c r="AK42" s="46" t="str">
        <f t="shared" si="7"/>
        <v>o</v>
      </c>
    </row>
    <row r="43" spans="1:37">
      <c r="A43" s="13"/>
      <c r="B43" s="13"/>
      <c r="F43" s="13"/>
      <c r="G43" s="19"/>
      <c r="K43" s="13"/>
      <c r="L43" s="13"/>
      <c r="O43" s="13"/>
      <c r="P43" s="13"/>
      <c r="Q43" s="19"/>
      <c r="T43" s="13"/>
      <c r="Y43" s="32" t="s">
        <v>151</v>
      </c>
      <c r="Z43" s="30"/>
      <c r="AF43" s="30"/>
      <c r="AK43" s="46" t="str">
        <f t="shared" si="7"/>
        <v>p</v>
      </c>
    </row>
    <row r="44" spans="1:37">
      <c r="A44" s="13"/>
      <c r="B44" s="13"/>
      <c r="F44" s="13"/>
      <c r="G44" s="19"/>
      <c r="K44" s="13"/>
      <c r="L44" s="13"/>
      <c r="O44" s="13"/>
      <c r="P44" s="13"/>
      <c r="Q44" s="19"/>
      <c r="T44" s="13"/>
      <c r="Y44" s="32" t="s">
        <v>152</v>
      </c>
      <c r="Z44" s="30"/>
      <c r="AF44" s="30"/>
      <c r="AK44" s="46" t="str">
        <f t="shared" si="7"/>
        <v>q</v>
      </c>
    </row>
    <row r="45" spans="1:37">
      <c r="A45" s="13"/>
      <c r="B45" s="13"/>
      <c r="F45" s="13"/>
      <c r="G45" s="19"/>
      <c r="K45" s="13"/>
      <c r="L45" s="13"/>
      <c r="O45" s="13"/>
      <c r="P45" s="13"/>
      <c r="Q45" s="19"/>
      <c r="T45" s="13"/>
      <c r="Y45" s="32" t="s">
        <v>153</v>
      </c>
      <c r="Z45" s="30"/>
      <c r="AF45" s="30"/>
      <c r="AK45" s="46" t="str">
        <f t="shared" si="7"/>
        <v>r</v>
      </c>
    </row>
    <row r="46" spans="1:37">
      <c r="A46" s="13"/>
      <c r="B46" s="13"/>
      <c r="F46" s="13"/>
      <c r="G46" s="19"/>
      <c r="K46" s="13"/>
      <c r="L46" s="13"/>
      <c r="O46" s="13"/>
      <c r="P46" s="13"/>
      <c r="Q46" s="19"/>
      <c r="T46" s="13"/>
      <c r="Y46" s="32" t="s">
        <v>154</v>
      </c>
      <c r="Z46" s="30"/>
      <c r="AF46" s="30"/>
      <c r="AK46" s="46" t="str">
        <f t="shared" si="7"/>
        <v>s</v>
      </c>
    </row>
    <row r="47" spans="1:37">
      <c r="A47" s="13"/>
      <c r="B47" s="13"/>
      <c r="F47" s="13"/>
      <c r="G47" s="19"/>
      <c r="K47" s="13"/>
      <c r="L47" s="13"/>
      <c r="O47" s="13"/>
      <c r="P47" s="13"/>
      <c r="Q47" s="19"/>
      <c r="T47" s="13"/>
      <c r="Y47" s="32" t="s">
        <v>155</v>
      </c>
      <c r="Z47" s="30"/>
      <c r="AF47" s="30"/>
      <c r="AK47" s="46" t="str">
        <f t="shared" si="7"/>
        <v>t</v>
      </c>
    </row>
    <row r="48" spans="1:37">
      <c r="A48" s="13"/>
      <c r="B48" s="13"/>
      <c r="F48" s="13"/>
      <c r="G48" s="19"/>
      <c r="K48" s="13"/>
      <c r="L48" s="13"/>
      <c r="O48" s="13"/>
      <c r="P48" s="13"/>
      <c r="Q48" s="19"/>
      <c r="T48" s="13"/>
      <c r="Y48" s="32" t="s">
        <v>156</v>
      </c>
      <c r="Z48" s="30"/>
      <c r="AF48" s="30"/>
      <c r="AK48" s="46" t="str">
        <f t="shared" si="7"/>
        <v>u</v>
      </c>
    </row>
    <row r="49" spans="1:37">
      <c r="A49" s="13"/>
      <c r="B49" s="13"/>
      <c r="F49" s="13"/>
      <c r="G49" s="19"/>
      <c r="K49" s="13"/>
      <c r="L49" s="13"/>
      <c r="O49" s="13"/>
      <c r="P49" s="13"/>
      <c r="Q49" s="19"/>
      <c r="T49" s="13"/>
      <c r="Y49" s="32" t="s">
        <v>157</v>
      </c>
      <c r="Z49" s="30"/>
      <c r="AF49" s="30"/>
      <c r="AK49" s="46" t="str">
        <f t="shared" si="7"/>
        <v>v</v>
      </c>
    </row>
    <row r="50" spans="1:37">
      <c r="A50" s="13"/>
      <c r="B50" s="13"/>
      <c r="F50" s="13"/>
      <c r="G50" s="19"/>
      <c r="K50" s="13"/>
      <c r="L50" s="13"/>
      <c r="O50" s="13"/>
      <c r="P50" s="13"/>
      <c r="Q50" s="19"/>
      <c r="T50" s="13"/>
      <c r="Y50" s="32" t="s">
        <v>158</v>
      </c>
      <c r="Z50" s="30"/>
      <c r="AF50" s="30"/>
    </row>
    <row r="51" spans="1:37">
      <c r="A51" s="13"/>
      <c r="B51" s="13"/>
      <c r="F51" s="13"/>
      <c r="G51" s="19"/>
      <c r="K51" s="13"/>
      <c r="L51" s="13"/>
      <c r="O51" s="13"/>
      <c r="P51" s="13"/>
      <c r="Q51" s="19"/>
      <c r="T51" s="13"/>
      <c r="Y51" s="32" t="s">
        <v>159</v>
      </c>
      <c r="Z51" s="30"/>
      <c r="AF51" s="30"/>
    </row>
    <row r="52" spans="1:37">
      <c r="A52" s="13"/>
      <c r="B52" s="13"/>
      <c r="F52" s="13"/>
      <c r="G52" s="19"/>
      <c r="K52" s="13"/>
      <c r="L52" s="13"/>
      <c r="O52" s="13"/>
      <c r="P52" s="13"/>
      <c r="Q52" s="19"/>
      <c r="T52" s="13"/>
      <c r="Y52" s="32" t="s">
        <v>160</v>
      </c>
      <c r="Z52" s="30"/>
      <c r="AF52" s="30"/>
    </row>
    <row r="53" spans="1:37">
      <c r="A53" s="13"/>
      <c r="B53" s="13"/>
      <c r="F53" s="13"/>
      <c r="G53" s="19"/>
      <c r="K53" s="13"/>
      <c r="L53" s="13"/>
      <c r="O53" s="13"/>
      <c r="P53" s="13"/>
      <c r="Q53" s="19"/>
      <c r="T53" s="13"/>
      <c r="Y53" s="32" t="s">
        <v>161</v>
      </c>
      <c r="Z53" s="30"/>
      <c r="AF53" s="30"/>
    </row>
    <row r="54" spans="1:37">
      <c r="A54" s="13"/>
      <c r="B54" s="13"/>
      <c r="F54" s="13"/>
      <c r="G54" s="19"/>
      <c r="K54" s="13"/>
      <c r="L54" s="13"/>
      <c r="O54" s="13"/>
      <c r="P54" s="20"/>
      <c r="Q54" s="19"/>
      <c r="T54" s="13"/>
      <c r="Y54" s="32" t="s">
        <v>162</v>
      </c>
      <c r="Z54" s="30"/>
      <c r="AF54" s="30"/>
    </row>
    <row r="55" spans="1:37">
      <c r="A55" s="13"/>
      <c r="B55" s="13"/>
      <c r="F55" s="13"/>
      <c r="G55" s="19"/>
      <c r="K55" s="13"/>
      <c r="L55" s="13"/>
      <c r="O55" s="13"/>
      <c r="P55" s="13"/>
      <c r="Q55" s="19"/>
      <c r="T55" s="13"/>
      <c r="Y55" s="32" t="s">
        <v>163</v>
      </c>
      <c r="Z55" s="30"/>
      <c r="AF55" s="30"/>
    </row>
    <row r="56" spans="1:37">
      <c r="A56" s="13"/>
      <c r="B56" s="13"/>
      <c r="F56" s="13"/>
      <c r="G56" s="19"/>
      <c r="K56" s="13"/>
      <c r="L56" s="13"/>
      <c r="O56" s="13"/>
      <c r="P56" s="13"/>
      <c r="Q56" s="19"/>
      <c r="T56" s="13"/>
      <c r="Y56" s="32" t="s">
        <v>164</v>
      </c>
      <c r="Z56" s="30"/>
      <c r="AF56" s="30"/>
    </row>
    <row r="57" spans="1:37">
      <c r="A57" s="13"/>
      <c r="B57" s="13"/>
      <c r="F57" s="13"/>
      <c r="G57" s="19"/>
      <c r="K57" s="13"/>
      <c r="L57" s="13"/>
      <c r="O57" s="13"/>
      <c r="P57" s="13"/>
      <c r="Q57" s="19"/>
      <c r="T57" s="13"/>
      <c r="Y57" s="32" t="s">
        <v>165</v>
      </c>
      <c r="Z57" s="30"/>
      <c r="AF57" s="30"/>
    </row>
    <row r="58" spans="1:37">
      <c r="A58" s="13"/>
      <c r="B58" s="13"/>
      <c r="F58" s="13"/>
      <c r="G58" s="19"/>
      <c r="K58" s="13"/>
      <c r="L58" s="13"/>
      <c r="O58" s="13"/>
      <c r="P58" s="13"/>
      <c r="Q58" s="19"/>
      <c r="T58" s="13"/>
      <c r="Y58" s="32" t="s">
        <v>166</v>
      </c>
      <c r="Z58" s="30"/>
      <c r="AF58" s="30"/>
    </row>
    <row r="59" spans="1:37">
      <c r="A59" s="13"/>
      <c r="B59" s="13"/>
      <c r="F59" s="13"/>
      <c r="G59" s="19"/>
      <c r="K59" s="13"/>
      <c r="L59" s="13"/>
      <c r="O59" s="13"/>
      <c r="P59" s="13"/>
      <c r="Q59" s="19"/>
      <c r="T59" s="13"/>
      <c r="Y59" s="32" t="s">
        <v>167</v>
      </c>
      <c r="Z59" s="30"/>
      <c r="AF59" s="30"/>
    </row>
    <row r="60" spans="1:37">
      <c r="A60" s="13"/>
      <c r="B60" s="13"/>
      <c r="F60" s="13"/>
      <c r="G60" s="19"/>
      <c r="K60" s="13"/>
      <c r="L60" s="13"/>
      <c r="O60" s="13"/>
      <c r="P60" s="13"/>
      <c r="Q60" s="19"/>
      <c r="T60" s="13"/>
      <c r="Y60" s="32" t="s">
        <v>168</v>
      </c>
      <c r="Z60" s="30"/>
      <c r="AF60" s="30"/>
    </row>
    <row r="61" spans="1:37">
      <c r="A61" s="13"/>
      <c r="B61" s="13"/>
      <c r="F61" s="13"/>
      <c r="G61" s="19"/>
      <c r="K61" s="13"/>
      <c r="L61" s="13"/>
      <c r="O61" s="13"/>
      <c r="P61" s="13"/>
      <c r="Q61" s="19"/>
      <c r="T61" s="13"/>
      <c r="Y61" s="32" t="s">
        <v>169</v>
      </c>
      <c r="Z61" s="30"/>
      <c r="AF61" s="30"/>
    </row>
    <row r="62" spans="1:37">
      <c r="A62" s="13"/>
      <c r="B62" s="13"/>
      <c r="F62" s="13"/>
      <c r="G62" s="19"/>
      <c r="K62" s="13"/>
      <c r="L62" s="13"/>
      <c r="O62" s="13"/>
      <c r="P62" s="13"/>
      <c r="Q62" s="19"/>
      <c r="T62" s="13"/>
      <c r="Y62" s="32" t="s">
        <v>170</v>
      </c>
      <c r="Z62" s="30"/>
      <c r="AF62" s="30"/>
    </row>
    <row r="63" spans="1:37">
      <c r="A63" s="13"/>
      <c r="B63" s="13"/>
      <c r="F63" s="13"/>
      <c r="G63" s="19"/>
      <c r="K63" s="13"/>
      <c r="L63" s="13"/>
      <c r="O63" s="13"/>
      <c r="P63" s="13"/>
      <c r="Q63" s="19"/>
      <c r="T63" s="13"/>
      <c r="Y63" s="32" t="s">
        <v>171</v>
      </c>
      <c r="Z63" s="30"/>
      <c r="AF63" s="30"/>
    </row>
    <row r="64" spans="1:37">
      <c r="A64" s="13"/>
      <c r="B64" s="13"/>
      <c r="F64" s="13"/>
      <c r="G64" s="19"/>
      <c r="K64" s="13"/>
      <c r="L64" s="13"/>
      <c r="O64" s="13"/>
      <c r="P64" s="13"/>
      <c r="Q64" s="19"/>
      <c r="T64" s="13"/>
      <c r="Y64" s="32" t="s">
        <v>172</v>
      </c>
      <c r="Z64" s="30"/>
      <c r="AF64" s="30"/>
    </row>
    <row r="65" spans="1:32">
      <c r="A65" s="13"/>
      <c r="B65" s="13"/>
      <c r="F65" s="13"/>
      <c r="G65" s="19"/>
      <c r="K65" s="13"/>
      <c r="L65" s="13"/>
      <c r="O65" s="13"/>
      <c r="P65" s="13"/>
      <c r="Q65" s="19"/>
      <c r="T65" s="13"/>
      <c r="Y65" s="32" t="s">
        <v>173</v>
      </c>
      <c r="Z65" s="30"/>
      <c r="AF65" s="30"/>
    </row>
    <row r="66" spans="1:32">
      <c r="A66" s="13"/>
      <c r="B66" s="13"/>
      <c r="F66" s="13"/>
      <c r="G66" s="19"/>
      <c r="K66" s="13"/>
      <c r="L66" s="13"/>
      <c r="O66" s="13"/>
      <c r="P66" s="13"/>
      <c r="Q66" s="19"/>
      <c r="T66" s="13"/>
      <c r="Y66" s="32" t="s">
        <v>174</v>
      </c>
      <c r="Z66" s="30"/>
      <c r="AF66" s="30"/>
    </row>
    <row r="67" spans="1:32">
      <c r="A67" s="13"/>
      <c r="B67" s="13"/>
      <c r="F67" s="13"/>
      <c r="G67" s="19"/>
      <c r="K67" s="13"/>
      <c r="L67" s="13"/>
      <c r="O67" s="13"/>
      <c r="P67" s="13"/>
      <c r="Q67" s="19"/>
      <c r="T67" s="13"/>
      <c r="Y67" s="32" t="s">
        <v>175</v>
      </c>
      <c r="Z67" s="30"/>
      <c r="AF67" s="30"/>
    </row>
    <row r="68" spans="1:32">
      <c r="A68" s="13"/>
      <c r="B68" s="13"/>
      <c r="F68" s="13"/>
      <c r="G68" s="19"/>
      <c r="K68" s="13"/>
      <c r="L68" s="13"/>
      <c r="O68" s="13"/>
      <c r="P68" s="13"/>
      <c r="Q68" s="19"/>
      <c r="T68" s="13"/>
      <c r="Y68" s="32" t="s">
        <v>176</v>
      </c>
      <c r="Z68" s="30"/>
      <c r="AF68" s="30"/>
    </row>
    <row r="69" spans="1:32">
      <c r="A69" s="13"/>
      <c r="B69" s="13"/>
      <c r="F69" s="13"/>
      <c r="G69" s="19"/>
      <c r="K69" s="13"/>
      <c r="L69" s="13"/>
      <c r="O69" s="13"/>
      <c r="P69" s="13"/>
      <c r="Q69" s="19"/>
      <c r="T69" s="13"/>
      <c r="Y69" s="32" t="s">
        <v>177</v>
      </c>
      <c r="Z69" s="30"/>
      <c r="AF69" s="30"/>
    </row>
    <row r="70" spans="1:32">
      <c r="Y70" s="32" t="s">
        <v>178</v>
      </c>
    </row>
    <row r="71" spans="1:32">
      <c r="Y71" s="32" t="s">
        <v>179</v>
      </c>
    </row>
    <row r="72" spans="1:32">
      <c r="Y72" s="32" t="s">
        <v>180</v>
      </c>
    </row>
    <row r="73" spans="1:32">
      <c r="Y73" s="32" t="s">
        <v>181</v>
      </c>
    </row>
    <row r="74" spans="1:32">
      <c r="Y74" s="32" t="s">
        <v>182</v>
      </c>
    </row>
    <row r="75" spans="1:32">
      <c r="Y75" s="32" t="s">
        <v>183</v>
      </c>
    </row>
    <row r="76" spans="1:32">
      <c r="Y76" s="32" t="s">
        <v>184</v>
      </c>
    </row>
    <row r="77" spans="1:32">
      <c r="Y77" s="32" t="s">
        <v>185</v>
      </c>
    </row>
    <row r="78" spans="1:32">
      <c r="Y78" s="32" t="s">
        <v>186</v>
      </c>
    </row>
    <row r="79" spans="1:32">
      <c r="Y79" s="32" t="s">
        <v>187</v>
      </c>
    </row>
    <row r="80" spans="1:32">
      <c r="Y80" s="32" t="s">
        <v>188</v>
      </c>
    </row>
    <row r="81" spans="25:25">
      <c r="Y81" s="32" t="s">
        <v>189</v>
      </c>
    </row>
    <row r="82" spans="25:25">
      <c r="Y82" s="32" t="s">
        <v>190</v>
      </c>
    </row>
    <row r="83" spans="25:25">
      <c r="Y83" s="32" t="s">
        <v>191</v>
      </c>
    </row>
    <row r="84" spans="25:25">
      <c r="Y84" s="32" t="s">
        <v>192</v>
      </c>
    </row>
    <row r="85" spans="25:25">
      <c r="Y85" s="32" t="s">
        <v>193</v>
      </c>
    </row>
    <row r="86" spans="25:25">
      <c r="Y86" s="32" t="s">
        <v>194</v>
      </c>
    </row>
    <row r="87" spans="25:25">
      <c r="Y87" s="32" t="s">
        <v>195</v>
      </c>
    </row>
    <row r="88" spans="25:25">
      <c r="Y88" s="32" t="s">
        <v>196</v>
      </c>
    </row>
    <row r="89" spans="25:25">
      <c r="Y89" s="32" t="s">
        <v>197</v>
      </c>
    </row>
    <row r="90" spans="25:25">
      <c r="Y90" s="32" t="s">
        <v>79</v>
      </c>
    </row>
    <row r="91" spans="25:25">
      <c r="Y91" s="32" t="s">
        <v>81</v>
      </c>
    </row>
    <row r="92" spans="25:25">
      <c r="Y92" s="32" t="s">
        <v>83</v>
      </c>
    </row>
    <row r="93" spans="25:25">
      <c r="Y93" s="32" t="s">
        <v>85</v>
      </c>
    </row>
    <row r="94" spans="25:25">
      <c r="Y94" s="32" t="s">
        <v>87</v>
      </c>
    </row>
    <row r="96" spans="25:25">
      <c r="Y96" s="35"/>
    </row>
    <row r="97" spans="25:25">
      <c r="Y97" s="35"/>
    </row>
    <row r="121" spans="25:25">
      <c r="Y121" s="34" t="s">
        <v>282</v>
      </c>
    </row>
    <row r="122" spans="25:25">
      <c r="Y122" s="34" t="s">
        <v>283</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Q2:Q8 G2:G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2016-06-02T04:04:49Z</cp:lastPrinted>
  <dcterms:created xsi:type="dcterms:W3CDTF">2012-03-13T00:50:25Z</dcterms:created>
  <dcterms:modified xsi:type="dcterms:W3CDTF">2016-06-03T00:43:29Z</dcterms:modified>
</cp:coreProperties>
</file>